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mc:AlternateContent xmlns:mc="http://schemas.openxmlformats.org/markup-compatibility/2006">
    <mc:Choice Requires="x15">
      <x15ac:absPath xmlns:x15ac="http://schemas.microsoft.com/office/spreadsheetml/2010/11/ac" url="E:\003　自治体アンケート\2020自治体アンケート\2020アンケート集計表\"/>
    </mc:Choice>
  </mc:AlternateContent>
  <xr:revisionPtr revIDLastSave="0" documentId="8_{5858F88B-53DA-471B-9BF5-948EB0792B6C}" xr6:coauthVersionLast="45" xr6:coauthVersionMax="45" xr10:uidLastSave="{00000000-0000-0000-0000-000000000000}"/>
  <bookViews>
    <workbookView xWindow="600" yWindow="0" windowWidth="25110" windowHeight="15375" tabRatio="933" activeTab="2" xr2:uid="{00000000-000D-0000-FFFF-FFFF00000000}"/>
  </bookViews>
  <sheets>
    <sheet name="目次" sheetId="84" r:id="rId1"/>
    <sheet name="1. 職員数(正規・非正規）" sheetId="73" r:id="rId2"/>
    <sheet name="2-1）正規時間外　－２）過労死" sheetId="77" r:id="rId3"/>
    <sheet name="2－3）時間外①" sheetId="136" r:id="rId4"/>
    <sheet name="2－3）時間外②" sheetId="137" r:id="rId5"/>
    <sheet name="４　労働基準法（外郭団体）" sheetId="138" r:id="rId6"/>
    <sheet name="５　労働基準法（社会福祉法人）" sheetId="139" r:id="rId7"/>
    <sheet name="6.障がい者雇用　７-1)生活困難" sheetId="79" r:id="rId8"/>
    <sheet name="7－2)児童相談所 " sheetId="140" r:id="rId9"/>
    <sheet name="7-3)保育士" sheetId="141" r:id="rId10"/>
    <sheet name="7-4)保健所" sheetId="142" r:id="rId11"/>
    <sheet name="8-1・2・3)地域医療" sheetId="143" r:id="rId12"/>
    <sheet name="8-4)救急搬送" sheetId="145" r:id="rId13"/>
    <sheet name="8-5)医療と介護" sheetId="146" r:id="rId14"/>
    <sheet name="8-6)大規模災害" sheetId="147" r:id="rId15"/>
    <sheet name="8-7)課題①" sheetId="149" r:id="rId16"/>
    <sheet name="8-7)課題②" sheetId="150" r:id="rId17"/>
    <sheet name="8-７-③)県への要望" sheetId="151" r:id="rId18"/>
    <sheet name="8-7-③)国への要望" sheetId="152" r:id="rId19"/>
  </sheets>
  <definedNames>
    <definedName name="_xlnm.Print_Area" localSheetId="1">'1. 職員数(正規・非正規）'!$A$1:$AD$37</definedName>
    <definedName name="_xlnm.Print_Area" localSheetId="2">'2-1）正規時間外　－２）過労死'!$A$1:$AK$37</definedName>
    <definedName name="_xlnm.Print_Area" localSheetId="7">'6.障がい者雇用　７-1)生活困難'!$A$1:$S$37</definedName>
    <definedName name="_xlnm.Print_Area" localSheetId="0">目次!$A$1:$P$28</definedName>
  </definedNames>
  <calcPr calcId="181029"/>
</workbook>
</file>

<file path=xl/calcChain.xml><?xml version="1.0" encoding="utf-8"?>
<calcChain xmlns="http://schemas.openxmlformats.org/spreadsheetml/2006/main">
  <c r="AD27" i="77" l="1"/>
  <c r="AF27" i="77" s="1"/>
  <c r="W27" i="77"/>
  <c r="AE27" i="77" s="1"/>
  <c r="P27" i="77"/>
  <c r="I27" i="77"/>
  <c r="AE6" i="77" l="1"/>
  <c r="AF6" i="77"/>
  <c r="AE7" i="77"/>
  <c r="AF7" i="77"/>
  <c r="AE8" i="77"/>
  <c r="AF8" i="77"/>
  <c r="AE9" i="77"/>
  <c r="AF9" i="77"/>
  <c r="AE10" i="77"/>
  <c r="AF10" i="77"/>
  <c r="AE11" i="77"/>
  <c r="AF11" i="77"/>
  <c r="AE12" i="77"/>
  <c r="AF12" i="77"/>
  <c r="AE13" i="77"/>
  <c r="AF13" i="77"/>
  <c r="AE14" i="77"/>
  <c r="AF14" i="77"/>
  <c r="AE15" i="77"/>
  <c r="AE16" i="77"/>
  <c r="AF16" i="77"/>
  <c r="AE17" i="77"/>
  <c r="AF17" i="77"/>
  <c r="AE18" i="77"/>
  <c r="AF18" i="77"/>
  <c r="AE19" i="77"/>
  <c r="AF19" i="77"/>
  <c r="AE20" i="77"/>
  <c r="AF20" i="77"/>
  <c r="AE21" i="77"/>
  <c r="AF21" i="77"/>
  <c r="AE22" i="77"/>
  <c r="AF22" i="77"/>
  <c r="AE23" i="77"/>
  <c r="AF23" i="77"/>
  <c r="AE24" i="77"/>
  <c r="AF24" i="77"/>
  <c r="AE25" i="77"/>
  <c r="AF25" i="77"/>
  <c r="AE26" i="77"/>
  <c r="AF26" i="77"/>
  <c r="AE28" i="77"/>
  <c r="AF28" i="77"/>
  <c r="AE29" i="77"/>
  <c r="AF29" i="77"/>
  <c r="AE30" i="77"/>
  <c r="AF30" i="77"/>
  <c r="AE31" i="77"/>
  <c r="AF31" i="77"/>
  <c r="AE32" i="77"/>
  <c r="AF32" i="77"/>
  <c r="AE33" i="77"/>
  <c r="AF33" i="77"/>
  <c r="AE34" i="77"/>
  <c r="AF34" i="77"/>
  <c r="AF5" i="77"/>
  <c r="AE5" i="77"/>
  <c r="S34" i="73"/>
  <c r="T34" i="73"/>
  <c r="AA6" i="73"/>
  <c r="AB6" i="73"/>
  <c r="AC6" i="73"/>
  <c r="AD6" i="73"/>
  <c r="AA7" i="73"/>
  <c r="AB7" i="73"/>
  <c r="AC7" i="73"/>
  <c r="AD7" i="73"/>
  <c r="AA8" i="73"/>
  <c r="AB8" i="73"/>
  <c r="AC8" i="73"/>
  <c r="AD8" i="73"/>
  <c r="AA9" i="73"/>
  <c r="AB9" i="73"/>
  <c r="AC9" i="73"/>
  <c r="AD9" i="73"/>
  <c r="AA10" i="73"/>
  <c r="AB10" i="73"/>
  <c r="AC10" i="73"/>
  <c r="AD10" i="73"/>
  <c r="AA11" i="73"/>
  <c r="AB11" i="73"/>
  <c r="AC11" i="73"/>
  <c r="AD11" i="73"/>
  <c r="AA12" i="73"/>
  <c r="AB12" i="73"/>
  <c r="AC12" i="73"/>
  <c r="AD12" i="73"/>
  <c r="AA13" i="73"/>
  <c r="AB13" i="73"/>
  <c r="AC13" i="73"/>
  <c r="AD13" i="73"/>
  <c r="AA14" i="73"/>
  <c r="AB14" i="73"/>
  <c r="AC14" i="73"/>
  <c r="AD14" i="73"/>
  <c r="AA15" i="73"/>
  <c r="AB15" i="73"/>
  <c r="AC15" i="73"/>
  <c r="AD15" i="73"/>
  <c r="AA16" i="73"/>
  <c r="AB16" i="73"/>
  <c r="AC16" i="73"/>
  <c r="AD16" i="73"/>
  <c r="AA17" i="73"/>
  <c r="AB17" i="73"/>
  <c r="AC17" i="73"/>
  <c r="AD17" i="73"/>
  <c r="AA18" i="73"/>
  <c r="AB18" i="73"/>
  <c r="AC18" i="73"/>
  <c r="AD18" i="73"/>
  <c r="AA19" i="73"/>
  <c r="AB19" i="73"/>
  <c r="AC19" i="73"/>
  <c r="AD19" i="73"/>
  <c r="AA20" i="73"/>
  <c r="AB20" i="73"/>
  <c r="AC20" i="73"/>
  <c r="AD20" i="73"/>
  <c r="AA21" i="73"/>
  <c r="AB21" i="73"/>
  <c r="AC21" i="73"/>
  <c r="AD21" i="73"/>
  <c r="AA22" i="73"/>
  <c r="AB22" i="73"/>
  <c r="AC22" i="73"/>
  <c r="AD22" i="73"/>
  <c r="AA23" i="73"/>
  <c r="AB23" i="73"/>
  <c r="AC23" i="73"/>
  <c r="AD23" i="73"/>
  <c r="AA24" i="73"/>
  <c r="AB24" i="73"/>
  <c r="AC24" i="73"/>
  <c r="AD24" i="73"/>
  <c r="AA25" i="73"/>
  <c r="AB25" i="73"/>
  <c r="AC25" i="73"/>
  <c r="AD25" i="73"/>
  <c r="AA26" i="73"/>
  <c r="AB26" i="73"/>
  <c r="AC26" i="73"/>
  <c r="AD26" i="73"/>
  <c r="AA27" i="73"/>
  <c r="AB27" i="73"/>
  <c r="AC27" i="73"/>
  <c r="AD27" i="73"/>
  <c r="AA28" i="73"/>
  <c r="AB28" i="73"/>
  <c r="AC28" i="73"/>
  <c r="AD28" i="73"/>
  <c r="AA29" i="73"/>
  <c r="AB29" i="73"/>
  <c r="AC29" i="73"/>
  <c r="AD29" i="73"/>
  <c r="AA30" i="73"/>
  <c r="AB30" i="73"/>
  <c r="AC30" i="73"/>
  <c r="AD30" i="73"/>
  <c r="AA31" i="73"/>
  <c r="AB31" i="73"/>
  <c r="AC31" i="73"/>
  <c r="AD31" i="73"/>
  <c r="AA32" i="73"/>
  <c r="AB32" i="73"/>
  <c r="AC32" i="73"/>
  <c r="AD32" i="73"/>
  <c r="AA33" i="73"/>
  <c r="AB33" i="73"/>
  <c r="AC33" i="73"/>
  <c r="AD33" i="73"/>
  <c r="AA35" i="73"/>
  <c r="AB35" i="73"/>
  <c r="AC35" i="73"/>
  <c r="AD35" i="73"/>
  <c r="AB5" i="73"/>
  <c r="AC5" i="73"/>
  <c r="AD5" i="73"/>
  <c r="AA5" i="73"/>
  <c r="P21" i="137" l="1"/>
  <c r="Q21" i="137" s="1"/>
  <c r="I21" i="137"/>
  <c r="W21" i="77"/>
  <c r="P21" i="77"/>
  <c r="I21" i="77"/>
  <c r="D35" i="79" l="1"/>
  <c r="V34" i="73"/>
  <c r="M34" i="73"/>
  <c r="N34" i="73"/>
  <c r="I34" i="73"/>
  <c r="J34" i="73"/>
  <c r="R7" i="79"/>
  <c r="R9" i="79"/>
  <c r="R13" i="79"/>
  <c r="R14" i="79"/>
  <c r="R15" i="79"/>
  <c r="R16" i="79"/>
  <c r="R17" i="79"/>
  <c r="R18" i="79"/>
  <c r="R19" i="79"/>
  <c r="R22" i="79"/>
  <c r="R23" i="79"/>
  <c r="R24" i="79"/>
  <c r="R29" i="79"/>
  <c r="R31" i="79"/>
  <c r="R34" i="79"/>
  <c r="R35" i="79"/>
  <c r="O7" i="79"/>
  <c r="O9" i="79"/>
  <c r="O13" i="79"/>
  <c r="O14" i="79"/>
  <c r="O15" i="79"/>
  <c r="O16" i="79"/>
  <c r="O17" i="79"/>
  <c r="O18" i="79"/>
  <c r="O19" i="79"/>
  <c r="O22" i="79"/>
  <c r="O23" i="79"/>
  <c r="O24" i="79"/>
  <c r="O29" i="79"/>
  <c r="O31" i="79"/>
  <c r="O34" i="79"/>
  <c r="O35" i="79"/>
  <c r="L7" i="79"/>
  <c r="L9" i="79"/>
  <c r="L13" i="79"/>
  <c r="L14" i="79"/>
  <c r="L15" i="79"/>
  <c r="L16" i="79"/>
  <c r="L17" i="79"/>
  <c r="L18" i="79"/>
  <c r="L19" i="79"/>
  <c r="L22" i="79"/>
  <c r="L23" i="79"/>
  <c r="L24" i="79"/>
  <c r="L29" i="79"/>
  <c r="L31" i="79"/>
  <c r="L34" i="79"/>
  <c r="L35" i="79"/>
  <c r="R5" i="79"/>
  <c r="O5" i="79"/>
  <c r="L5" i="79"/>
  <c r="I7" i="79"/>
  <c r="I9" i="79"/>
  <c r="I13" i="79"/>
  <c r="I14" i="79"/>
  <c r="I15" i="79"/>
  <c r="I16" i="79"/>
  <c r="I17" i="79"/>
  <c r="I18" i="79"/>
  <c r="I19" i="79"/>
  <c r="I22" i="79"/>
  <c r="I23" i="79"/>
  <c r="I24" i="79"/>
  <c r="I29" i="79"/>
  <c r="I31" i="79"/>
  <c r="I34" i="79"/>
  <c r="I35" i="79"/>
  <c r="I5" i="79"/>
  <c r="E6" i="140"/>
  <c r="E7" i="140"/>
  <c r="E8" i="140"/>
  <c r="E9" i="140"/>
  <c r="E10" i="140"/>
  <c r="E11" i="140"/>
  <c r="E12" i="140"/>
  <c r="E13" i="140"/>
  <c r="E14" i="140"/>
  <c r="E15" i="140"/>
  <c r="E16" i="140"/>
  <c r="E17" i="140"/>
  <c r="E18" i="140"/>
  <c r="E19" i="140"/>
  <c r="E20" i="140"/>
  <c r="E21" i="140"/>
  <c r="E22" i="140"/>
  <c r="E23" i="140"/>
  <c r="E24" i="140"/>
  <c r="E25" i="140"/>
  <c r="E26" i="140"/>
  <c r="E27" i="140"/>
  <c r="E28" i="140"/>
  <c r="E29" i="140"/>
  <c r="E30" i="140"/>
  <c r="E31" i="140"/>
  <c r="E32" i="140"/>
  <c r="E33" i="140"/>
  <c r="E34" i="140"/>
  <c r="E5" i="140"/>
  <c r="D35" i="140"/>
  <c r="C35" i="140"/>
  <c r="AI35" i="77"/>
  <c r="AJ35" i="77"/>
  <c r="AG35" i="77"/>
  <c r="AH35" i="77"/>
  <c r="P20" i="77"/>
  <c r="E35" i="140" l="1"/>
  <c r="Z34" i="73"/>
  <c r="Z36" i="73" s="1"/>
  <c r="Y34" i="73"/>
  <c r="Y36" i="73" s="1"/>
  <c r="X34" i="73"/>
  <c r="X36" i="73" s="1"/>
  <c r="W34" i="73"/>
  <c r="W36" i="73" s="1"/>
  <c r="I18" i="77" l="1"/>
  <c r="I17" i="136" l="1"/>
  <c r="I18" i="136"/>
  <c r="C35" i="79" l="1"/>
  <c r="AD35" i="137" l="1"/>
  <c r="AC35" i="137"/>
  <c r="AB35" i="137"/>
  <c r="AA35" i="137"/>
  <c r="Z35" i="137"/>
  <c r="Y35" i="137"/>
  <c r="W35" i="137"/>
  <c r="V35" i="137"/>
  <c r="U35" i="137"/>
  <c r="T35" i="137"/>
  <c r="S35" i="137"/>
  <c r="R35" i="137"/>
  <c r="O35" i="137"/>
  <c r="N35" i="137"/>
  <c r="M35" i="137"/>
  <c r="L35" i="137"/>
  <c r="K35" i="137"/>
  <c r="J35" i="137"/>
  <c r="H35" i="137"/>
  <c r="G35" i="137"/>
  <c r="F35" i="137"/>
  <c r="E35" i="137"/>
  <c r="D35" i="137"/>
  <c r="C35" i="137"/>
  <c r="AE34" i="137"/>
  <c r="X34" i="137"/>
  <c r="P34" i="137"/>
  <c r="I34" i="137"/>
  <c r="AE33" i="137"/>
  <c r="X33" i="137"/>
  <c r="P33" i="137"/>
  <c r="I33" i="137"/>
  <c r="AE32" i="137"/>
  <c r="X32" i="137"/>
  <c r="P32" i="137"/>
  <c r="I32" i="137"/>
  <c r="AE31" i="137"/>
  <c r="X31" i="137"/>
  <c r="P31" i="137"/>
  <c r="I31" i="137"/>
  <c r="AE30" i="137"/>
  <c r="X30" i="137"/>
  <c r="P30" i="137"/>
  <c r="Q30" i="137" s="1"/>
  <c r="I30" i="137"/>
  <c r="AE29" i="137"/>
  <c r="X29" i="137"/>
  <c r="P29" i="137"/>
  <c r="I29" i="137"/>
  <c r="AE28" i="137"/>
  <c r="X28" i="137"/>
  <c r="P28" i="137"/>
  <c r="I28" i="137"/>
  <c r="AE27" i="137"/>
  <c r="X27" i="137"/>
  <c r="P27" i="137"/>
  <c r="Q27" i="137" s="1"/>
  <c r="I27" i="137"/>
  <c r="AE26" i="137"/>
  <c r="X26" i="137"/>
  <c r="P26" i="137"/>
  <c r="I26" i="137"/>
  <c r="AE25" i="137"/>
  <c r="X25" i="137"/>
  <c r="P25" i="137"/>
  <c r="I25" i="137"/>
  <c r="AE24" i="137"/>
  <c r="X24" i="137"/>
  <c r="P24" i="137"/>
  <c r="Q24" i="137" s="1"/>
  <c r="I24" i="137"/>
  <c r="AE23" i="137"/>
  <c r="X23" i="137"/>
  <c r="Q23" i="137"/>
  <c r="P23" i="137"/>
  <c r="I23" i="137"/>
  <c r="AE22" i="137"/>
  <c r="X22" i="137"/>
  <c r="P22" i="137"/>
  <c r="I22" i="137"/>
  <c r="AE21" i="137"/>
  <c r="X21" i="137"/>
  <c r="AE20" i="137"/>
  <c r="X20" i="137"/>
  <c r="P20" i="137"/>
  <c r="I20" i="137"/>
  <c r="AE19" i="137"/>
  <c r="X19" i="137"/>
  <c r="P19" i="137"/>
  <c r="I19" i="137"/>
  <c r="AE18" i="137"/>
  <c r="X18" i="137"/>
  <c r="P18" i="137"/>
  <c r="I18" i="137"/>
  <c r="AE17" i="137"/>
  <c r="X17" i="137"/>
  <c r="P17" i="137"/>
  <c r="Q17" i="137" s="1"/>
  <c r="I17" i="137"/>
  <c r="AE16" i="137"/>
  <c r="X16" i="137"/>
  <c r="P16" i="137"/>
  <c r="I16" i="137"/>
  <c r="AE15" i="137"/>
  <c r="X15" i="137"/>
  <c r="P15" i="137"/>
  <c r="I15" i="137"/>
  <c r="AE14" i="137"/>
  <c r="X14" i="137"/>
  <c r="P14" i="137"/>
  <c r="I14" i="137"/>
  <c r="AE13" i="137"/>
  <c r="X13" i="137"/>
  <c r="P13" i="137"/>
  <c r="I13" i="137"/>
  <c r="Q13" i="137" s="1"/>
  <c r="AE12" i="137"/>
  <c r="X12" i="137"/>
  <c r="P12" i="137"/>
  <c r="I12" i="137"/>
  <c r="AE11" i="137"/>
  <c r="X11" i="137"/>
  <c r="P11" i="137"/>
  <c r="I11" i="137"/>
  <c r="AE10" i="137"/>
  <c r="X10" i="137"/>
  <c r="P10" i="137"/>
  <c r="I10" i="137"/>
  <c r="AE9" i="137"/>
  <c r="X9" i="137"/>
  <c r="P9" i="137"/>
  <c r="I9" i="137"/>
  <c r="AE8" i="137"/>
  <c r="X8" i="137"/>
  <c r="P8" i="137"/>
  <c r="I8" i="137"/>
  <c r="AE7" i="137"/>
  <c r="X7" i="137"/>
  <c r="P7" i="137"/>
  <c r="I7" i="137"/>
  <c r="AE6" i="137"/>
  <c r="X6" i="137"/>
  <c r="P6" i="137"/>
  <c r="I6" i="137"/>
  <c r="AE5" i="137"/>
  <c r="X5" i="137"/>
  <c r="P5" i="137"/>
  <c r="I5" i="137"/>
  <c r="AD35" i="136"/>
  <c r="AC35" i="136"/>
  <c r="AB35" i="136"/>
  <c r="AA35" i="136"/>
  <c r="Z35" i="136"/>
  <c r="Y35" i="136"/>
  <c r="W35" i="136"/>
  <c r="V35" i="136"/>
  <c r="U35" i="136"/>
  <c r="T35" i="136"/>
  <c r="S35" i="136"/>
  <c r="R35" i="136"/>
  <c r="O35" i="136"/>
  <c r="N35" i="136"/>
  <c r="M35" i="136"/>
  <c r="L35" i="136"/>
  <c r="K35" i="136"/>
  <c r="J35" i="136"/>
  <c r="H35" i="136"/>
  <c r="G35" i="136"/>
  <c r="F35" i="136"/>
  <c r="E35" i="136"/>
  <c r="D35" i="136"/>
  <c r="C35" i="136"/>
  <c r="AE34" i="136"/>
  <c r="X34" i="136"/>
  <c r="P34" i="136"/>
  <c r="I34" i="136"/>
  <c r="AE33" i="136"/>
  <c r="X33" i="136"/>
  <c r="P33" i="136"/>
  <c r="I33" i="136"/>
  <c r="AE32" i="136"/>
  <c r="X32" i="136"/>
  <c r="P32" i="136"/>
  <c r="I32" i="136"/>
  <c r="AE31" i="136"/>
  <c r="X31" i="136"/>
  <c r="P31" i="136"/>
  <c r="I31" i="136"/>
  <c r="AE30" i="136"/>
  <c r="X30" i="136"/>
  <c r="P30" i="136"/>
  <c r="I30" i="136"/>
  <c r="AE29" i="136"/>
  <c r="X29" i="136"/>
  <c r="P29" i="136"/>
  <c r="I29" i="136"/>
  <c r="AE28" i="136"/>
  <c r="X28" i="136"/>
  <c r="P28" i="136"/>
  <c r="I28" i="136"/>
  <c r="AE27" i="136"/>
  <c r="X27" i="136"/>
  <c r="P27" i="136"/>
  <c r="I27" i="136"/>
  <c r="AE26" i="136"/>
  <c r="X26" i="136"/>
  <c r="AF26" i="136" s="1"/>
  <c r="P26" i="136"/>
  <c r="I26" i="136"/>
  <c r="AE25" i="136"/>
  <c r="X25" i="136"/>
  <c r="P25" i="136"/>
  <c r="I25" i="136"/>
  <c r="AE24" i="136"/>
  <c r="X24" i="136"/>
  <c r="P24" i="136"/>
  <c r="I24" i="136"/>
  <c r="AE23" i="136"/>
  <c r="X23" i="136"/>
  <c r="P23" i="136"/>
  <c r="I23" i="136"/>
  <c r="AE22" i="136"/>
  <c r="X22" i="136"/>
  <c r="P22" i="136"/>
  <c r="I22" i="136"/>
  <c r="AE21" i="136"/>
  <c r="X21" i="136"/>
  <c r="P21" i="136"/>
  <c r="I21" i="136"/>
  <c r="AE20" i="136"/>
  <c r="X20" i="136"/>
  <c r="P20" i="136"/>
  <c r="Q20" i="136" s="1"/>
  <c r="I20" i="136"/>
  <c r="AE19" i="136"/>
  <c r="X19" i="136"/>
  <c r="P19" i="136"/>
  <c r="I19" i="136"/>
  <c r="AE18" i="136"/>
  <c r="X18" i="136"/>
  <c r="P18" i="136"/>
  <c r="Q18" i="136" s="1"/>
  <c r="AE17" i="136"/>
  <c r="X17" i="136"/>
  <c r="P17" i="136"/>
  <c r="AE16" i="136"/>
  <c r="X16" i="136"/>
  <c r="P16" i="136"/>
  <c r="I16" i="136"/>
  <c r="AE15" i="136"/>
  <c r="X15" i="136"/>
  <c r="P15" i="136"/>
  <c r="I15" i="136"/>
  <c r="AE14" i="136"/>
  <c r="X14" i="136"/>
  <c r="P14" i="136"/>
  <c r="I14" i="136"/>
  <c r="AE13" i="136"/>
  <c r="X13" i="136"/>
  <c r="P13" i="136"/>
  <c r="I13" i="136"/>
  <c r="AE12" i="136"/>
  <c r="X12" i="136"/>
  <c r="P12" i="136"/>
  <c r="I12" i="136"/>
  <c r="AE11" i="136"/>
  <c r="X11" i="136"/>
  <c r="P11" i="136"/>
  <c r="I11" i="136"/>
  <c r="AE10" i="136"/>
  <c r="X10" i="136"/>
  <c r="P10" i="136"/>
  <c r="I10" i="136"/>
  <c r="AE9" i="136"/>
  <c r="X9" i="136"/>
  <c r="P9" i="136"/>
  <c r="I9" i="136"/>
  <c r="AE8" i="136"/>
  <c r="X8" i="136"/>
  <c r="P8" i="136"/>
  <c r="I8" i="136"/>
  <c r="AE7" i="136"/>
  <c r="X7" i="136"/>
  <c r="P7" i="136"/>
  <c r="I7" i="136"/>
  <c r="AE6" i="136"/>
  <c r="X6" i="136"/>
  <c r="P6" i="136"/>
  <c r="I6" i="136"/>
  <c r="AE5" i="136"/>
  <c r="X5" i="136"/>
  <c r="P5" i="136"/>
  <c r="I5" i="136"/>
  <c r="D35" i="77"/>
  <c r="E35" i="77"/>
  <c r="F35" i="77"/>
  <c r="G35" i="77"/>
  <c r="H35" i="77"/>
  <c r="J35" i="77"/>
  <c r="K35" i="77"/>
  <c r="L35" i="77"/>
  <c r="M35" i="77"/>
  <c r="N35" i="77"/>
  <c r="O35" i="77"/>
  <c r="Q35" i="77"/>
  <c r="R35" i="77"/>
  <c r="S35" i="77"/>
  <c r="T35" i="77"/>
  <c r="U35" i="77"/>
  <c r="V35" i="77"/>
  <c r="X35" i="77"/>
  <c r="Y35" i="77"/>
  <c r="Z35" i="77"/>
  <c r="AA35" i="77"/>
  <c r="AB35" i="77"/>
  <c r="AC35" i="77"/>
  <c r="C35" i="77"/>
  <c r="AD6" i="77"/>
  <c r="AD7" i="77"/>
  <c r="AD8" i="77"/>
  <c r="AD9" i="77"/>
  <c r="AD10" i="77"/>
  <c r="AD11" i="77"/>
  <c r="AD12" i="77"/>
  <c r="AD13" i="77"/>
  <c r="AD14" i="77"/>
  <c r="AD15" i="77"/>
  <c r="AD16" i="77"/>
  <c r="AD17" i="77"/>
  <c r="AD18" i="77"/>
  <c r="AD19" i="77"/>
  <c r="AD20" i="77"/>
  <c r="AD21" i="77"/>
  <c r="AD22" i="77"/>
  <c r="AD23" i="77"/>
  <c r="AD24" i="77"/>
  <c r="AD25" i="77"/>
  <c r="AD26" i="77"/>
  <c r="AD28" i="77"/>
  <c r="AD29" i="77"/>
  <c r="AD30" i="77"/>
  <c r="AD31" i="77"/>
  <c r="AD32" i="77"/>
  <c r="AD33" i="77"/>
  <c r="AD34" i="77"/>
  <c r="W6" i="77"/>
  <c r="W7" i="77"/>
  <c r="W8" i="77"/>
  <c r="W9" i="77"/>
  <c r="W10" i="77"/>
  <c r="W11" i="77"/>
  <c r="W12" i="77"/>
  <c r="W13" i="77"/>
  <c r="W14" i="77"/>
  <c r="W15" i="77"/>
  <c r="W16" i="77"/>
  <c r="W17" i="77"/>
  <c r="W18" i="77"/>
  <c r="W19" i="77"/>
  <c r="W20" i="77"/>
  <c r="W22" i="77"/>
  <c r="W23" i="77"/>
  <c r="W24" i="77"/>
  <c r="W25" i="77"/>
  <c r="W26" i="77"/>
  <c r="W28" i="77"/>
  <c r="W29" i="77"/>
  <c r="W30" i="77"/>
  <c r="W31" i="77"/>
  <c r="W32" i="77"/>
  <c r="W33" i="77"/>
  <c r="W34" i="77"/>
  <c r="P6" i="77"/>
  <c r="P7" i="77"/>
  <c r="P8" i="77"/>
  <c r="P9" i="77"/>
  <c r="P10" i="77"/>
  <c r="P11" i="77"/>
  <c r="P12" i="77"/>
  <c r="P13" i="77"/>
  <c r="P14" i="77"/>
  <c r="P15" i="77"/>
  <c r="AF15" i="77" s="1"/>
  <c r="P16" i="77"/>
  <c r="P17" i="77"/>
  <c r="P18" i="77"/>
  <c r="P19" i="77"/>
  <c r="P22" i="77"/>
  <c r="P23" i="77"/>
  <c r="P24" i="77"/>
  <c r="P25" i="77"/>
  <c r="P26" i="77"/>
  <c r="P28" i="77"/>
  <c r="P29" i="77"/>
  <c r="P30" i="77"/>
  <c r="P31" i="77"/>
  <c r="P32" i="77"/>
  <c r="P33" i="77"/>
  <c r="P34" i="77"/>
  <c r="I6" i="77"/>
  <c r="I7" i="77"/>
  <c r="I8" i="77"/>
  <c r="I9" i="77"/>
  <c r="I10" i="77"/>
  <c r="I11" i="77"/>
  <c r="I12" i="77"/>
  <c r="I13" i="77"/>
  <c r="I14" i="77"/>
  <c r="I15" i="77"/>
  <c r="I16" i="77"/>
  <c r="I17" i="77"/>
  <c r="I19" i="77"/>
  <c r="I20" i="77"/>
  <c r="I22" i="77"/>
  <c r="I23" i="77"/>
  <c r="I24" i="77"/>
  <c r="I25" i="77"/>
  <c r="I26" i="77"/>
  <c r="I28" i="77"/>
  <c r="I29" i="77"/>
  <c r="I30" i="77"/>
  <c r="I31" i="77"/>
  <c r="I32" i="77"/>
  <c r="I33" i="77"/>
  <c r="I34" i="77"/>
  <c r="AD5" i="77"/>
  <c r="W5" i="77"/>
  <c r="P5" i="77"/>
  <c r="I5" i="77"/>
  <c r="AF34" i="136" l="1"/>
  <c r="AF31" i="136"/>
  <c r="AF27" i="136"/>
  <c r="Q29" i="136"/>
  <c r="Q26" i="136"/>
  <c r="Q32" i="136"/>
  <c r="Q21" i="136"/>
  <c r="Q27" i="136"/>
  <c r="Q30" i="136"/>
  <c r="Q33" i="136"/>
  <c r="AF11" i="137"/>
  <c r="AF30" i="136"/>
  <c r="Q19" i="136"/>
  <c r="Q22" i="136"/>
  <c r="Q25" i="136"/>
  <c r="Q28" i="136"/>
  <c r="Q31" i="136"/>
  <c r="Q34" i="136"/>
  <c r="Q7" i="137"/>
  <c r="Q16" i="137"/>
  <c r="Q19" i="137"/>
  <c r="Q22" i="137"/>
  <c r="AF33" i="137"/>
  <c r="Q25" i="137"/>
  <c r="Q31" i="137"/>
  <c r="AF19" i="136"/>
  <c r="AF10" i="137"/>
  <c r="Q9" i="136"/>
  <c r="Q15" i="136"/>
  <c r="AF21" i="136"/>
  <c r="AF25" i="136"/>
  <c r="AF28" i="136"/>
  <c r="AF32" i="136"/>
  <c r="AF19" i="137"/>
  <c r="Q33" i="137"/>
  <c r="AF5" i="136"/>
  <c r="AF6" i="136"/>
  <c r="AF10" i="136"/>
  <c r="AF11" i="136"/>
  <c r="Q11" i="137"/>
  <c r="Q12" i="137"/>
  <c r="Q15" i="137"/>
  <c r="AF25" i="137"/>
  <c r="AF26" i="137"/>
  <c r="AF27" i="137"/>
  <c r="AF28" i="137"/>
  <c r="Q10" i="136"/>
  <c r="AF20" i="136"/>
  <c r="AF29" i="136"/>
  <c r="AF33" i="136"/>
  <c r="AF20" i="137"/>
  <c r="Q32" i="137"/>
  <c r="Q29" i="137"/>
  <c r="AF34" i="137"/>
  <c r="AF24" i="136"/>
  <c r="Q24" i="136"/>
  <c r="AF23" i="136"/>
  <c r="Q23" i="136"/>
  <c r="AF22" i="136"/>
  <c r="AF18" i="137"/>
  <c r="AF18" i="136"/>
  <c r="AF8" i="136"/>
  <c r="AF9" i="136"/>
  <c r="AF17" i="137"/>
  <c r="AF17" i="136"/>
  <c r="Q17" i="136"/>
  <c r="AF16" i="136"/>
  <c r="Q16" i="136"/>
  <c r="AF15" i="137"/>
  <c r="AF15" i="136"/>
  <c r="AF14" i="137"/>
  <c r="AF14" i="136"/>
  <c r="Q14" i="136"/>
  <c r="AF13" i="137"/>
  <c r="AF13" i="136"/>
  <c r="Q13" i="136"/>
  <c r="AF12" i="136"/>
  <c r="Q12" i="136"/>
  <c r="Q11" i="136"/>
  <c r="AF8" i="137"/>
  <c r="Q8" i="136"/>
  <c r="AF7" i="137"/>
  <c r="AF7" i="136"/>
  <c r="Q7" i="136"/>
  <c r="W35" i="77"/>
  <c r="Q6" i="136"/>
  <c r="P35" i="77"/>
  <c r="I35" i="77"/>
  <c r="AF5" i="137"/>
  <c r="Q5" i="136"/>
  <c r="Q18" i="137"/>
  <c r="AF21" i="137"/>
  <c r="AF22" i="137"/>
  <c r="Q26" i="137"/>
  <c r="AF29" i="137"/>
  <c r="AF30" i="137"/>
  <c r="Q34" i="137"/>
  <c r="AD35" i="77"/>
  <c r="AF6" i="137"/>
  <c r="Q8" i="137"/>
  <c r="Q10" i="137"/>
  <c r="AF12" i="137"/>
  <c r="Q14" i="137"/>
  <c r="AF16" i="137"/>
  <c r="Q20" i="137"/>
  <c r="AF23" i="137"/>
  <c r="AF24" i="137"/>
  <c r="Q28" i="137"/>
  <c r="AF31" i="137"/>
  <c r="AF32" i="137"/>
  <c r="P35" i="137"/>
  <c r="Q6" i="137"/>
  <c r="AE35" i="137"/>
  <c r="AF9" i="137"/>
  <c r="X35" i="137"/>
  <c r="Q9" i="137"/>
  <c r="Q5" i="137"/>
  <c r="I35" i="137"/>
  <c r="I35" i="136"/>
  <c r="P35" i="136"/>
  <c r="X35" i="136"/>
  <c r="AE35" i="136"/>
  <c r="AF35" i="77" l="1"/>
  <c r="AE35" i="77"/>
  <c r="Q35" i="137"/>
  <c r="AF35" i="136"/>
  <c r="Q35" i="136"/>
  <c r="AF35" i="137"/>
  <c r="O34" i="73" l="1"/>
  <c r="P34" i="73"/>
  <c r="Q34" i="73"/>
  <c r="R34" i="73"/>
  <c r="P36" i="73" l="1"/>
  <c r="O36" i="73"/>
  <c r="L34" i="73"/>
  <c r="L36" i="73" s="1"/>
  <c r="K34" i="73"/>
  <c r="K36" i="73" s="1"/>
  <c r="H34" i="73"/>
  <c r="H36" i="73" s="1"/>
  <c r="G34" i="73"/>
  <c r="G36" i="73" s="1"/>
  <c r="D34" i="73"/>
  <c r="C34" i="73"/>
  <c r="AA34" i="73" l="1"/>
  <c r="AB34" i="73"/>
  <c r="C36" i="73"/>
  <c r="D36" i="73"/>
  <c r="E34" i="73"/>
  <c r="E36" i="73" l="1"/>
  <c r="M36" i="73"/>
  <c r="N36" i="73"/>
  <c r="Q36" i="73"/>
  <c r="R36" i="73"/>
  <c r="F34" i="73" l="1"/>
  <c r="AD34" i="73" s="1"/>
  <c r="J36" i="73"/>
  <c r="I36" i="73" l="1"/>
  <c r="V36" i="73"/>
  <c r="F36" i="73"/>
  <c r="AD36" i="73" s="1"/>
  <c r="T36" i="73" l="1"/>
  <c r="AB36" i="73" s="1"/>
  <c r="S36" i="73" l="1"/>
  <c r="AA36" i="73" s="1"/>
  <c r="U34" i="73" l="1"/>
  <c r="AC34" i="73" s="1"/>
  <c r="U36" i="73" l="1"/>
  <c r="AC36" i="73" s="1"/>
</calcChain>
</file>

<file path=xl/sharedStrings.xml><?xml version="1.0" encoding="utf-8"?>
<sst xmlns="http://schemas.openxmlformats.org/spreadsheetml/2006/main" count="1614" uniqueCount="593">
  <si>
    <t>　</t>
    <phoneticPr fontId="1"/>
  </si>
  <si>
    <t xml:space="preserve"> </t>
    <phoneticPr fontId="1"/>
  </si>
  <si>
    <t>桑名市</t>
    <phoneticPr fontId="1"/>
  </si>
  <si>
    <t>いなべ市</t>
  </si>
  <si>
    <t>四日市市</t>
  </si>
  <si>
    <t>亀山市</t>
  </si>
  <si>
    <t>津市</t>
  </si>
  <si>
    <t>伊賀市</t>
  </si>
  <si>
    <t>名張市</t>
  </si>
  <si>
    <t>松阪市</t>
  </si>
  <si>
    <t>鳥羽市</t>
  </si>
  <si>
    <t>志摩市</t>
  </si>
  <si>
    <t>尾鷲市</t>
  </si>
  <si>
    <t>熊野市</t>
  </si>
  <si>
    <t>県知事部局</t>
  </si>
  <si>
    <t>自治体名</t>
    <rPh sb="0" eb="3">
      <t>ジチタイ</t>
    </rPh>
    <rPh sb="3" eb="4">
      <t>メイ</t>
    </rPh>
    <phoneticPr fontId="1"/>
  </si>
  <si>
    <t>木曽岬町</t>
  </si>
  <si>
    <t>東員町</t>
  </si>
  <si>
    <t>菰野町</t>
  </si>
  <si>
    <t>朝日町</t>
  </si>
  <si>
    <t>鈴鹿市</t>
  </si>
  <si>
    <t>大台町</t>
  </si>
  <si>
    <t>明和町</t>
  </si>
  <si>
    <t>玉城町</t>
  </si>
  <si>
    <t>度会町</t>
  </si>
  <si>
    <t>南伊勢町</t>
  </si>
  <si>
    <t>大紀町</t>
  </si>
  <si>
    <t>紀北町</t>
  </si>
  <si>
    <t>川越町</t>
  </si>
  <si>
    <t>御浜町</t>
  </si>
  <si>
    <t>紀宝町</t>
  </si>
  <si>
    <t>多気町</t>
  </si>
  <si>
    <t>伊勢市</t>
    <rPh sb="0" eb="3">
      <t>イセシ</t>
    </rPh>
    <phoneticPr fontId="1"/>
  </si>
  <si>
    <t>合計</t>
    <rPh sb="0" eb="2">
      <t>ｺﾞｳｹｲ</t>
    </rPh>
    <phoneticPr fontId="7" type="noConversion"/>
  </si>
  <si>
    <t>雇用率（％）</t>
    <rPh sb="0" eb="3">
      <t>コヨウリツ</t>
    </rPh>
    <phoneticPr fontId="1"/>
  </si>
  <si>
    <t>職員数</t>
    <rPh sb="0" eb="3">
      <t>ショクインスウ</t>
    </rPh>
    <phoneticPr fontId="1"/>
  </si>
  <si>
    <t>　</t>
    <phoneticPr fontId="1"/>
  </si>
  <si>
    <t>【 目 次 】</t>
    <rPh sb="2" eb="3">
      <t>メ</t>
    </rPh>
    <rPh sb="4" eb="5">
      <t>ツギ</t>
    </rPh>
    <phoneticPr fontId="1"/>
  </si>
  <si>
    <t>＜頁＞</t>
    <rPh sb="1" eb="2">
      <t>ページ</t>
    </rPh>
    <phoneticPr fontId="1"/>
  </si>
  <si>
    <r>
      <rPr>
        <sz val="24"/>
        <rFont val="HG創英ﾌﾟﾚｾﾞﾝｽEB"/>
        <family val="1"/>
        <charset val="128"/>
      </rPr>
      <t>三重県労働組合総連合</t>
    </r>
    <r>
      <rPr>
        <sz val="18"/>
        <rFont val="HG創英ﾌﾟﾚｾﾞﾝｽEB"/>
        <family val="1"/>
        <charset val="128"/>
      </rPr>
      <t>（略称：みえ労連）</t>
    </r>
    <rPh sb="0" eb="3">
      <t>ミエケン</t>
    </rPh>
    <rPh sb="3" eb="7">
      <t>ロ</t>
    </rPh>
    <rPh sb="7" eb="8">
      <t>ソウ</t>
    </rPh>
    <rPh sb="8" eb="10">
      <t>レンゴウ</t>
    </rPh>
    <rPh sb="11" eb="13">
      <t>リャクショウ</t>
    </rPh>
    <rPh sb="16" eb="18">
      <t>ロウレン</t>
    </rPh>
    <phoneticPr fontId="1"/>
  </si>
  <si>
    <t>①雇用者人数</t>
    <rPh sb="1" eb="4">
      <t>コヨウシャ</t>
    </rPh>
    <rPh sb="4" eb="6">
      <t>ニンズウ</t>
    </rPh>
    <phoneticPr fontId="1"/>
  </si>
  <si>
    <t>ⅰ　正規職員</t>
    <rPh sb="2" eb="4">
      <t>セイキ</t>
    </rPh>
    <rPh sb="4" eb="6">
      <t>ショクイン</t>
    </rPh>
    <phoneticPr fontId="1"/>
  </si>
  <si>
    <t>ⅱ　再任用</t>
    <rPh sb="2" eb="5">
      <t>サイニンヨウ</t>
    </rPh>
    <phoneticPr fontId="1"/>
  </si>
  <si>
    <t>ⅲ　その他</t>
    <rPh sb="4" eb="5">
      <t>タ</t>
    </rPh>
    <phoneticPr fontId="1"/>
  </si>
  <si>
    <t>　</t>
    <phoneticPr fontId="1"/>
  </si>
  <si>
    <t>桑名市</t>
    <phoneticPr fontId="1"/>
  </si>
  <si>
    <t>南伊勢町</t>
    <phoneticPr fontId="1"/>
  </si>
  <si>
    <t>市町計</t>
    <rPh sb="0" eb="2">
      <t>シマチ</t>
    </rPh>
    <rPh sb="2" eb="3">
      <t>ケイ</t>
    </rPh>
    <phoneticPr fontId="1"/>
  </si>
  <si>
    <r>
      <rPr>
        <b/>
        <sz val="10"/>
        <color theme="1"/>
        <rFont val="ＭＳ Ｐゴシック"/>
        <family val="3"/>
        <charset val="128"/>
      </rPr>
      <t>＜問１＞</t>
    </r>
    <r>
      <rPr>
        <b/>
        <sz val="11"/>
        <color theme="1"/>
        <rFont val="ＭＳ Ｐゴシック"/>
        <family val="3"/>
        <charset val="128"/>
      </rPr>
      <t xml:space="preserve">  正規職員及び非正規職員数          </t>
    </r>
    <r>
      <rPr>
        <sz val="11"/>
        <color theme="1"/>
        <rFont val="ＭＳ Ｐゴシック"/>
        <family val="3"/>
        <charset val="128"/>
      </rPr>
      <t>※４月１日現在職員数</t>
    </r>
    <r>
      <rPr>
        <b/>
        <sz val="11"/>
        <color theme="1"/>
        <rFont val="ＭＳ Ｐゴシック"/>
        <family val="3"/>
        <charset val="128"/>
      </rPr>
      <t xml:space="preserve">　　　　　　　　　　　　　　　　　　　　　　　　　　　　　　　　　　　　　                                  　　　　　　　　　　　　　　　　　　　　　　　　　　　　　　　　　　　　　　　　　　　　　              </t>
    </r>
    <rPh sb="6" eb="8">
      <t>セイキ</t>
    </rPh>
    <rPh sb="8" eb="10">
      <t>ショクイン</t>
    </rPh>
    <rPh sb="10" eb="11">
      <t>オヨ</t>
    </rPh>
    <rPh sb="12" eb="15">
      <t>ヒセイキ</t>
    </rPh>
    <rPh sb="15" eb="17">
      <t>ショクイン</t>
    </rPh>
    <rPh sb="17" eb="18">
      <t>スウ</t>
    </rPh>
    <phoneticPr fontId="1"/>
  </si>
  <si>
    <t>(内教育）</t>
    <rPh sb="2" eb="4">
      <t>キョウイク</t>
    </rPh>
    <phoneticPr fontId="1"/>
  </si>
  <si>
    <t>(内消防）</t>
    <rPh sb="2" eb="4">
      <t>ショウボウ</t>
    </rPh>
    <phoneticPr fontId="1"/>
  </si>
  <si>
    <t>(内公営企業）</t>
    <rPh sb="2" eb="4">
      <t>コウエイ</t>
    </rPh>
    <rPh sb="4" eb="6">
      <t>キギョウ</t>
    </rPh>
    <phoneticPr fontId="1"/>
  </si>
  <si>
    <t>ⅲ　期限付き職員</t>
    <rPh sb="2" eb="4">
      <t>キゲン</t>
    </rPh>
    <rPh sb="4" eb="5">
      <t>ツ</t>
    </rPh>
    <rPh sb="6" eb="8">
      <t>ショクイン</t>
    </rPh>
    <phoneticPr fontId="1"/>
  </si>
  <si>
    <t>自治体が雇用している職員数</t>
    <rPh sb="0" eb="3">
      <t>ジチタイ</t>
    </rPh>
    <rPh sb="4" eb="6">
      <t>コヨウ</t>
    </rPh>
    <rPh sb="10" eb="12">
      <t>ショクイン</t>
    </rPh>
    <rPh sb="12" eb="13">
      <t>スウ</t>
    </rPh>
    <phoneticPr fontId="1"/>
  </si>
  <si>
    <t>ⅴ　会計年度職員（フルタイム）</t>
    <rPh sb="2" eb="4">
      <t>カイケイ</t>
    </rPh>
    <rPh sb="4" eb="6">
      <t>ネンド</t>
    </rPh>
    <rPh sb="6" eb="8">
      <t>ショクイン</t>
    </rPh>
    <phoneticPr fontId="1"/>
  </si>
  <si>
    <t>ⅴ　会計年度職員（短期間勤務）</t>
    <rPh sb="2" eb="4">
      <t>カイケイ</t>
    </rPh>
    <rPh sb="4" eb="6">
      <t>ネンド</t>
    </rPh>
    <rPh sb="6" eb="8">
      <t>ショクイン</t>
    </rPh>
    <rPh sb="9" eb="12">
      <t>タンキカン</t>
    </rPh>
    <rPh sb="12" eb="14">
      <t>キンム</t>
    </rPh>
    <phoneticPr fontId="1"/>
  </si>
  <si>
    <t>ⅵ　以外</t>
    <rPh sb="2" eb="4">
      <t>イガイ</t>
    </rPh>
    <phoneticPr fontId="1"/>
  </si>
  <si>
    <t>計</t>
    <rPh sb="0" eb="1">
      <t>ケイ</t>
    </rPh>
    <phoneticPr fontId="1"/>
  </si>
  <si>
    <t xml:space="preserve"> ＜問2－1）新型コロナと対応する職員　正規の時間外（前年対比）                                               </t>
    <rPh sb="2" eb="3">
      <t>トイ</t>
    </rPh>
    <rPh sb="7" eb="9">
      <t>シンガタ</t>
    </rPh>
    <rPh sb="13" eb="15">
      <t>タイオウ</t>
    </rPh>
    <rPh sb="17" eb="19">
      <t>ショクイン</t>
    </rPh>
    <rPh sb="20" eb="22">
      <t>セイキ</t>
    </rPh>
    <rPh sb="23" eb="26">
      <t>ジカンガイ</t>
    </rPh>
    <rPh sb="27" eb="29">
      <t>ゼンネン</t>
    </rPh>
    <rPh sb="29" eb="31">
      <t>タイヒ</t>
    </rPh>
    <phoneticPr fontId="1"/>
  </si>
  <si>
    <t>2月</t>
    <rPh sb="1" eb="2">
      <t>ガツ</t>
    </rPh>
    <phoneticPr fontId="1"/>
  </si>
  <si>
    <t>3月</t>
  </si>
  <si>
    <t>4月</t>
  </si>
  <si>
    <t>5月</t>
  </si>
  <si>
    <t>6月</t>
  </si>
  <si>
    <t>7月</t>
  </si>
  <si>
    <t>計</t>
    <rPh sb="0" eb="1">
      <t>ケイ</t>
    </rPh>
    <phoneticPr fontId="1"/>
  </si>
  <si>
    <t>時間外　　　(月80時間以上）　　　　　</t>
    <rPh sb="0" eb="3">
      <t>ジカンガイ</t>
    </rPh>
    <rPh sb="7" eb="8">
      <t>ツキ</t>
    </rPh>
    <rPh sb="10" eb="12">
      <t>ジカン</t>
    </rPh>
    <rPh sb="12" eb="14">
      <t>イジョウ</t>
    </rPh>
    <phoneticPr fontId="1"/>
  </si>
  <si>
    <t>時間外　　　(月100時間以上）　　　　　</t>
    <rPh sb="0" eb="3">
      <t>ジカンガイ</t>
    </rPh>
    <rPh sb="7" eb="8">
      <t>ツキ</t>
    </rPh>
    <rPh sb="11" eb="13">
      <t>ジカン</t>
    </rPh>
    <rPh sb="13" eb="15">
      <t>イジョウ</t>
    </rPh>
    <phoneticPr fontId="1"/>
  </si>
  <si>
    <t>2019年</t>
    <rPh sb="4" eb="5">
      <t>ネン</t>
    </rPh>
    <phoneticPr fontId="1"/>
  </si>
  <si>
    <t>2020年</t>
    <rPh sb="4" eb="5">
      <t>ネン</t>
    </rPh>
    <phoneticPr fontId="1"/>
  </si>
  <si>
    <t>前年増減</t>
    <rPh sb="0" eb="2">
      <t>ゼンネン</t>
    </rPh>
    <rPh sb="2" eb="4">
      <t>ゾウゲン</t>
    </rPh>
    <phoneticPr fontId="1"/>
  </si>
  <si>
    <t>ⅰ　新型コロナ対応窓口の職員</t>
    <rPh sb="2" eb="4">
      <t>シンガタ</t>
    </rPh>
    <rPh sb="7" eb="9">
      <t>タイオウ</t>
    </rPh>
    <rPh sb="9" eb="11">
      <t>マドグチ</t>
    </rPh>
    <rPh sb="12" eb="14">
      <t>ショクイン</t>
    </rPh>
    <phoneticPr fontId="1"/>
  </si>
  <si>
    <t>ⅱ　ケースワーカー</t>
    <phoneticPr fontId="1"/>
  </si>
  <si>
    <t>前年比</t>
    <rPh sb="0" eb="3">
      <t>ゼンネンヒ</t>
    </rPh>
    <phoneticPr fontId="1"/>
  </si>
  <si>
    <t>ⅳ　児童相談（所）職員</t>
    <rPh sb="2" eb="4">
      <t>ジドウ</t>
    </rPh>
    <rPh sb="4" eb="6">
      <t>ソウダン</t>
    </rPh>
    <rPh sb="7" eb="8">
      <t>ショ</t>
    </rPh>
    <rPh sb="9" eb="11">
      <t>ショクイン</t>
    </rPh>
    <phoneticPr fontId="1"/>
  </si>
  <si>
    <r>
      <t>ⅲ　保健所職員</t>
    </r>
    <r>
      <rPr>
        <sz val="11"/>
        <rFont val="ＭＳ Ｐゴシック"/>
        <family val="3"/>
        <charset val="128"/>
      </rPr>
      <t>（三重県と四日市市）</t>
    </r>
    <rPh sb="2" eb="5">
      <t>ホケンジョ</t>
    </rPh>
    <rPh sb="5" eb="7">
      <t>ショクイン</t>
    </rPh>
    <rPh sb="8" eb="11">
      <t>ミエケン</t>
    </rPh>
    <rPh sb="12" eb="16">
      <t>ヨッカイチシ</t>
    </rPh>
    <phoneticPr fontId="1"/>
  </si>
  <si>
    <t>＜問2－2）過労死ライン</t>
    <rPh sb="6" eb="9">
      <t>カロウシ</t>
    </rPh>
    <phoneticPr fontId="1"/>
  </si>
  <si>
    <t>過労死ラインの脱却</t>
    <rPh sb="0" eb="3">
      <t>カロウシ</t>
    </rPh>
    <rPh sb="7" eb="9">
      <t>ダッキャク</t>
    </rPh>
    <phoneticPr fontId="1"/>
  </si>
  <si>
    <t>ⅰ脱却できた</t>
    <rPh sb="1" eb="3">
      <t>ダッキャク</t>
    </rPh>
    <phoneticPr fontId="1"/>
  </si>
  <si>
    <t>ⅱ努力中</t>
    <rPh sb="1" eb="3">
      <t>ドリョク</t>
    </rPh>
    <rPh sb="3" eb="4">
      <t>チュウ</t>
    </rPh>
    <phoneticPr fontId="1"/>
  </si>
  <si>
    <t>ⅲ見通しがたたない</t>
    <rPh sb="1" eb="3">
      <t>ミトオ</t>
    </rPh>
    <phoneticPr fontId="1"/>
  </si>
  <si>
    <t>ⅳ従来から超えていない</t>
    <rPh sb="1" eb="3">
      <t>ジュウライ</t>
    </rPh>
    <rPh sb="5" eb="6">
      <t>コ</t>
    </rPh>
    <phoneticPr fontId="1"/>
  </si>
  <si>
    <t xml:space="preserve">　＜問４＞　労働基準法（社協・外郭団体）                                        </t>
    <rPh sb="6" eb="8">
      <t>ロウドウ</t>
    </rPh>
    <rPh sb="8" eb="11">
      <t>キジュンホウ</t>
    </rPh>
    <rPh sb="12" eb="14">
      <t>シャキョウ</t>
    </rPh>
    <rPh sb="15" eb="17">
      <t>ガイカク</t>
    </rPh>
    <rPh sb="17" eb="19">
      <t>ダンタイ</t>
    </rPh>
    <phoneticPr fontId="1"/>
  </si>
  <si>
    <t>ⅰ　具体的改善点</t>
    <rPh sb="2" eb="5">
      <t>グタイテキ</t>
    </rPh>
    <rPh sb="5" eb="8">
      <t>カイゼンテン</t>
    </rPh>
    <phoneticPr fontId="1"/>
  </si>
  <si>
    <t>ⅱ　取り立てて対応しなかった</t>
    <rPh sb="2" eb="3">
      <t>ト</t>
    </rPh>
    <rPh sb="4" eb="5">
      <t>タ</t>
    </rPh>
    <rPh sb="7" eb="9">
      <t>タイオウ</t>
    </rPh>
    <phoneticPr fontId="1"/>
  </si>
  <si>
    <t>○　（社会福祉協議会については、下記５の回答と同様です。）</t>
    <rPh sb="3" eb="5">
      <t>シャカイ</t>
    </rPh>
    <rPh sb="5" eb="7">
      <t>フクシ</t>
    </rPh>
    <rPh sb="7" eb="10">
      <t>キョウギカイ</t>
    </rPh>
    <rPh sb="16" eb="18">
      <t>カキ</t>
    </rPh>
    <rPh sb="20" eb="22">
      <t>カイトウ</t>
    </rPh>
    <rPh sb="23" eb="25">
      <t>ドウヨウ</t>
    </rPh>
    <phoneticPr fontId="1"/>
  </si>
  <si>
    <t xml:space="preserve">　＜問5＞　労働基準法（一般社会福祉法人）                                        </t>
    <rPh sb="6" eb="8">
      <t>ロウドウ</t>
    </rPh>
    <rPh sb="8" eb="11">
      <t>キジュンホウ</t>
    </rPh>
    <rPh sb="12" eb="14">
      <t>イッパン</t>
    </rPh>
    <rPh sb="14" eb="16">
      <t>シャカイ</t>
    </rPh>
    <rPh sb="16" eb="18">
      <t>フクシ</t>
    </rPh>
    <rPh sb="18" eb="19">
      <t>ホウ</t>
    </rPh>
    <phoneticPr fontId="1"/>
  </si>
  <si>
    <t>ⅱ　指導していない</t>
    <rPh sb="2" eb="4">
      <t>シドウ</t>
    </rPh>
    <phoneticPr fontId="1"/>
  </si>
  <si>
    <t>ⅰ労働基準法を守るよう「福祉監査室」等において指導した</t>
    <rPh sb="1" eb="3">
      <t>ロウドウ</t>
    </rPh>
    <rPh sb="3" eb="5">
      <t>キジュン</t>
    </rPh>
    <rPh sb="5" eb="6">
      <t>ホウ</t>
    </rPh>
    <rPh sb="7" eb="8">
      <t>マモ</t>
    </rPh>
    <rPh sb="12" eb="14">
      <t>フクシ</t>
    </rPh>
    <rPh sb="14" eb="17">
      <t>カンサシツ</t>
    </rPh>
    <rPh sb="18" eb="19">
      <t>トウ</t>
    </rPh>
    <rPh sb="23" eb="25">
      <t>シドウ</t>
    </rPh>
    <phoneticPr fontId="1"/>
  </si>
  <si>
    <t>〈問６〉障がい者雇用</t>
    <rPh sb="1" eb="2">
      <t>トイ</t>
    </rPh>
    <rPh sb="4" eb="5">
      <t>ショウ</t>
    </rPh>
    <rPh sb="7" eb="8">
      <t>シャ</t>
    </rPh>
    <rPh sb="8" eb="10">
      <t>コヨウ</t>
    </rPh>
    <phoneticPr fontId="1"/>
  </si>
  <si>
    <t>生活保護相談</t>
    <rPh sb="0" eb="2">
      <t>セイカツ</t>
    </rPh>
    <rPh sb="2" eb="4">
      <t>ホゴ</t>
    </rPh>
    <rPh sb="4" eb="6">
      <t>ソウダン</t>
    </rPh>
    <phoneticPr fontId="1"/>
  </si>
  <si>
    <t>生活保護新規開始</t>
    <rPh sb="0" eb="2">
      <t>セイカツ</t>
    </rPh>
    <rPh sb="2" eb="4">
      <t>ホゴ</t>
    </rPh>
    <rPh sb="4" eb="6">
      <t>シンキ</t>
    </rPh>
    <rPh sb="6" eb="8">
      <t>カイシ</t>
    </rPh>
    <phoneticPr fontId="1"/>
  </si>
  <si>
    <t>自立相談機関への相談</t>
    <rPh sb="0" eb="2">
      <t>ジリツ</t>
    </rPh>
    <rPh sb="2" eb="4">
      <t>ソウダン</t>
    </rPh>
    <rPh sb="4" eb="6">
      <t>キカン</t>
    </rPh>
    <rPh sb="8" eb="10">
      <t>ソウダン</t>
    </rPh>
    <phoneticPr fontId="1"/>
  </si>
  <si>
    <t>住居確保給付金交付決定</t>
    <rPh sb="0" eb="2">
      <t>ジュウキョ</t>
    </rPh>
    <rPh sb="2" eb="4">
      <t>カクホ</t>
    </rPh>
    <rPh sb="4" eb="6">
      <t>キュウフ</t>
    </rPh>
    <rPh sb="6" eb="7">
      <t>キン</t>
    </rPh>
    <rPh sb="7" eb="9">
      <t>コウフ</t>
    </rPh>
    <rPh sb="9" eb="11">
      <t>ケッテイ</t>
    </rPh>
    <phoneticPr fontId="1"/>
  </si>
  <si>
    <t>2019年２月から
７月</t>
    <rPh sb="4" eb="5">
      <t>ネン</t>
    </rPh>
    <rPh sb="6" eb="7">
      <t>ガツ</t>
    </rPh>
    <rPh sb="11" eb="12">
      <t>ガツ</t>
    </rPh>
    <phoneticPr fontId="1"/>
  </si>
  <si>
    <t>2020年２月から
7月</t>
    <rPh sb="4" eb="5">
      <t>ネン</t>
    </rPh>
    <rPh sb="6" eb="7">
      <t>ガツ</t>
    </rPh>
    <rPh sb="11" eb="12">
      <t>ガツ</t>
    </rPh>
    <phoneticPr fontId="1"/>
  </si>
  <si>
    <t xml:space="preserve"> ＜問2－3①）新型コロナと対応する職員 平均時間外労働① （前年対比）                                               </t>
    <rPh sb="2" eb="3">
      <t>トイ</t>
    </rPh>
    <rPh sb="8" eb="10">
      <t>シンガタ</t>
    </rPh>
    <rPh sb="14" eb="16">
      <t>タイオウ</t>
    </rPh>
    <rPh sb="18" eb="20">
      <t>ショクイン</t>
    </rPh>
    <rPh sb="21" eb="23">
      <t>ヘイキン</t>
    </rPh>
    <rPh sb="23" eb="26">
      <t>ジカンガイ</t>
    </rPh>
    <rPh sb="26" eb="28">
      <t>ロウドウ</t>
    </rPh>
    <rPh sb="31" eb="33">
      <t>ゼンネン</t>
    </rPh>
    <rPh sb="33" eb="35">
      <t>タイヒ</t>
    </rPh>
    <phoneticPr fontId="1"/>
  </si>
  <si>
    <t xml:space="preserve"> ＜問2－3②）新型コロナと対応する職員 平均時間外労働②（前年対比）                                               </t>
    <rPh sb="2" eb="3">
      <t>トイ</t>
    </rPh>
    <rPh sb="8" eb="10">
      <t>シンガタ</t>
    </rPh>
    <rPh sb="14" eb="16">
      <t>タイオウ</t>
    </rPh>
    <rPh sb="18" eb="20">
      <t>ショクイン</t>
    </rPh>
    <rPh sb="21" eb="23">
      <t>ヘイキン</t>
    </rPh>
    <rPh sb="23" eb="26">
      <t>ジカンガイ</t>
    </rPh>
    <rPh sb="26" eb="28">
      <t>ロウドウ</t>
    </rPh>
    <rPh sb="30" eb="32">
      <t>ゼンネン</t>
    </rPh>
    <rPh sb="32" eb="34">
      <t>タイヒ</t>
    </rPh>
    <phoneticPr fontId="1"/>
  </si>
  <si>
    <t xml:space="preserve">　＜問６＞　障害者雇用率　　　　　　　　　　　〈問7-1 〉　新型コロナと生活保護・児童対応・保健所                                       </t>
    <rPh sb="6" eb="8">
      <t>ショウガイ</t>
    </rPh>
    <rPh sb="8" eb="9">
      <t>シャ</t>
    </rPh>
    <rPh sb="9" eb="11">
      <t>コヨウ</t>
    </rPh>
    <rPh sb="11" eb="12">
      <t>リツ</t>
    </rPh>
    <rPh sb="24" eb="25">
      <t>トイ</t>
    </rPh>
    <rPh sb="31" eb="33">
      <t>シンガタ</t>
    </rPh>
    <rPh sb="37" eb="39">
      <t>セイカツ</t>
    </rPh>
    <rPh sb="39" eb="41">
      <t>ホゴ</t>
    </rPh>
    <rPh sb="42" eb="44">
      <t>ジドウ</t>
    </rPh>
    <rPh sb="44" eb="46">
      <t>タイオウ</t>
    </rPh>
    <rPh sb="47" eb="50">
      <t>ホケンジョ</t>
    </rPh>
    <phoneticPr fontId="1"/>
  </si>
  <si>
    <t>第16回みえ労連・自治体アンケート集計表</t>
    <phoneticPr fontId="1"/>
  </si>
  <si>
    <t>○労働基準法に関する内容については、県が担う「施設監査」の指導内容です。県の指導内容等については、市と情報共有をしています。</t>
    <rPh sb="1" eb="3">
      <t>ロウドウ</t>
    </rPh>
    <rPh sb="3" eb="6">
      <t>キジュンホウ</t>
    </rPh>
    <rPh sb="7" eb="8">
      <t>カン</t>
    </rPh>
    <rPh sb="10" eb="12">
      <t>ナイヨウ</t>
    </rPh>
    <rPh sb="18" eb="19">
      <t>ケン</t>
    </rPh>
    <rPh sb="20" eb="21">
      <t>ニナ</t>
    </rPh>
    <rPh sb="23" eb="25">
      <t>シセツ</t>
    </rPh>
    <rPh sb="25" eb="27">
      <t>カンサ</t>
    </rPh>
    <rPh sb="29" eb="33">
      <t>シドウナイヨウ</t>
    </rPh>
    <rPh sb="36" eb="37">
      <t>ケン</t>
    </rPh>
    <rPh sb="38" eb="40">
      <t>シドウ</t>
    </rPh>
    <rPh sb="40" eb="42">
      <t>ナイヨウ</t>
    </rPh>
    <rPh sb="42" eb="43">
      <t>トウ</t>
    </rPh>
    <rPh sb="49" eb="50">
      <t>シ</t>
    </rPh>
    <rPh sb="51" eb="53">
      <t>ジョウホウ</t>
    </rPh>
    <rPh sb="53" eb="55">
      <t>キョウユウ</t>
    </rPh>
    <phoneticPr fontId="1"/>
  </si>
  <si>
    <t>〇</t>
    <phoneticPr fontId="1"/>
  </si>
  <si>
    <t>〇</t>
    <phoneticPr fontId="1"/>
  </si>
  <si>
    <t>問４，労働基準法は、貴団体の社協や外郭団体に完全に適応されます。どのように対応されましたか。無期転換制度導入による改善点を記載ください。</t>
    <rPh sb="3" eb="5">
      <t>ロウドウ</t>
    </rPh>
    <rPh sb="5" eb="8">
      <t>キジュンホウ</t>
    </rPh>
    <rPh sb="10" eb="11">
      <t>キ</t>
    </rPh>
    <rPh sb="11" eb="13">
      <t>ダンタイ</t>
    </rPh>
    <rPh sb="14" eb="16">
      <t>シャキョウ</t>
    </rPh>
    <rPh sb="17" eb="19">
      <t>ガイカク</t>
    </rPh>
    <rPh sb="19" eb="21">
      <t>ダンタイ</t>
    </rPh>
    <rPh sb="22" eb="24">
      <t>カンゼン</t>
    </rPh>
    <rPh sb="25" eb="27">
      <t>テキオウ</t>
    </rPh>
    <rPh sb="37" eb="39">
      <t>タイオウ</t>
    </rPh>
    <rPh sb="46" eb="48">
      <t>ムキ</t>
    </rPh>
    <rPh sb="48" eb="50">
      <t>テンカン</t>
    </rPh>
    <rPh sb="50" eb="52">
      <t>セイド</t>
    </rPh>
    <rPh sb="52" eb="54">
      <t>ドウニュウ</t>
    </rPh>
    <rPh sb="57" eb="60">
      <t>カイゼンテン</t>
    </rPh>
    <rPh sb="61" eb="63">
      <t>キサイ</t>
    </rPh>
    <phoneticPr fontId="1"/>
  </si>
  <si>
    <t>〇毎年、労働基準法の遵守を運営補助金の支給条件としている。</t>
    <rPh sb="1" eb="3">
      <t>マイネン</t>
    </rPh>
    <rPh sb="4" eb="9">
      <t>ロウドウキジュンホウ</t>
    </rPh>
    <rPh sb="10" eb="12">
      <t>ジュンシュ</t>
    </rPh>
    <rPh sb="13" eb="15">
      <t>ウンエイ</t>
    </rPh>
    <rPh sb="15" eb="18">
      <t>ホジョキン</t>
    </rPh>
    <rPh sb="19" eb="21">
      <t>シキュウ</t>
    </rPh>
    <rPh sb="21" eb="23">
      <t>ジョウケン</t>
    </rPh>
    <phoneticPr fontId="1"/>
  </si>
  <si>
    <t>〇県が行う施設運営指導項目の実施に合わせて行っており、また、市内の研修会等で更に周知を行っている。</t>
    <rPh sb="1" eb="2">
      <t>ケン</t>
    </rPh>
    <rPh sb="3" eb="4">
      <t>オコナ</t>
    </rPh>
    <rPh sb="5" eb="7">
      <t>シセツ</t>
    </rPh>
    <rPh sb="7" eb="9">
      <t>ウンエイ</t>
    </rPh>
    <rPh sb="9" eb="11">
      <t>シドウ</t>
    </rPh>
    <rPh sb="11" eb="13">
      <t>コウモク</t>
    </rPh>
    <rPh sb="14" eb="16">
      <t>ジッシ</t>
    </rPh>
    <rPh sb="17" eb="18">
      <t>ア</t>
    </rPh>
    <rPh sb="21" eb="22">
      <t>オコナ</t>
    </rPh>
    <rPh sb="30" eb="32">
      <t>シナイ</t>
    </rPh>
    <rPh sb="33" eb="36">
      <t>ケンシュウカイ</t>
    </rPh>
    <rPh sb="36" eb="37">
      <t>トウ</t>
    </rPh>
    <rPh sb="38" eb="39">
      <t>サラ</t>
    </rPh>
    <rPh sb="40" eb="42">
      <t>シュウチ</t>
    </rPh>
    <rPh sb="43" eb="44">
      <t>オコナ</t>
    </rPh>
    <phoneticPr fontId="1"/>
  </si>
  <si>
    <t>〇</t>
    <phoneticPr fontId="1"/>
  </si>
  <si>
    <t>〇最新の法に合致するよう助言している。</t>
    <rPh sb="1" eb="3">
      <t>サイシン</t>
    </rPh>
    <rPh sb="4" eb="5">
      <t>ホウ</t>
    </rPh>
    <rPh sb="6" eb="8">
      <t>ガッチ</t>
    </rPh>
    <rPh sb="12" eb="14">
      <t>ジョゲン</t>
    </rPh>
    <phoneticPr fontId="1"/>
  </si>
  <si>
    <t>問５．労働基準法は、貴団体が所管庁である一般社会福祉法人（保育・介護・障害施設など）に完全適応されます。貴団体はどのような対応されましたか。</t>
    <rPh sb="3" eb="5">
      <t>ロウドウ</t>
    </rPh>
    <rPh sb="5" eb="8">
      <t>キジュンホウ</t>
    </rPh>
    <rPh sb="10" eb="11">
      <t>キ</t>
    </rPh>
    <rPh sb="11" eb="13">
      <t>ダンタイ</t>
    </rPh>
    <rPh sb="14" eb="16">
      <t>ショカン</t>
    </rPh>
    <rPh sb="16" eb="17">
      <t>チョウ</t>
    </rPh>
    <rPh sb="20" eb="22">
      <t>イッパン</t>
    </rPh>
    <rPh sb="22" eb="24">
      <t>シャカイ</t>
    </rPh>
    <rPh sb="24" eb="26">
      <t>フクシ</t>
    </rPh>
    <rPh sb="26" eb="28">
      <t>ホウジン</t>
    </rPh>
    <rPh sb="29" eb="31">
      <t>ホイク</t>
    </rPh>
    <rPh sb="32" eb="34">
      <t>カイゴ</t>
    </rPh>
    <rPh sb="35" eb="37">
      <t>ショウガイ</t>
    </rPh>
    <rPh sb="37" eb="39">
      <t>シセツ</t>
    </rPh>
    <rPh sb="43" eb="45">
      <t>カンゼン</t>
    </rPh>
    <rPh sb="45" eb="47">
      <t>テキオウ</t>
    </rPh>
    <rPh sb="52" eb="53">
      <t>キ</t>
    </rPh>
    <rPh sb="53" eb="55">
      <t>ダンタイ</t>
    </rPh>
    <rPh sb="61" eb="63">
      <t>タイオウ</t>
    </rPh>
    <phoneticPr fontId="1"/>
  </si>
  <si>
    <t>〇県の監査を受けている（保育施設）</t>
    <rPh sb="1" eb="2">
      <t>ケン</t>
    </rPh>
    <rPh sb="3" eb="5">
      <t>カンサ</t>
    </rPh>
    <rPh sb="6" eb="7">
      <t>ウ</t>
    </rPh>
    <rPh sb="12" eb="14">
      <t>ホイク</t>
    </rPh>
    <rPh sb="14" eb="16">
      <t>シセツ</t>
    </rPh>
    <phoneticPr fontId="1"/>
  </si>
  <si>
    <t>〇「労働基準法規順守に関する誓約書」の提出を求めており、労働基準法を順守していると理解している。</t>
    <rPh sb="2" eb="4">
      <t>ロウドウ</t>
    </rPh>
    <rPh sb="4" eb="6">
      <t>キジュン</t>
    </rPh>
    <rPh sb="6" eb="8">
      <t>ホウキ</t>
    </rPh>
    <rPh sb="8" eb="10">
      <t>ジュンシュ</t>
    </rPh>
    <rPh sb="11" eb="12">
      <t>カン</t>
    </rPh>
    <rPh sb="14" eb="17">
      <t>セイヤクショ</t>
    </rPh>
    <rPh sb="19" eb="21">
      <t>テイシュツ</t>
    </rPh>
    <rPh sb="22" eb="23">
      <t>モト</t>
    </rPh>
    <rPh sb="28" eb="30">
      <t>ロウドウ</t>
    </rPh>
    <rPh sb="30" eb="33">
      <t>キジュンホウ</t>
    </rPh>
    <rPh sb="34" eb="36">
      <t>ジュンシュ</t>
    </rPh>
    <rPh sb="41" eb="43">
      <t>リカイ</t>
    </rPh>
    <phoneticPr fontId="1"/>
  </si>
  <si>
    <t>〇三重県子ども・福祉部福祉監査課が対応</t>
    <rPh sb="1" eb="4">
      <t>ミエケン</t>
    </rPh>
    <rPh sb="4" eb="5">
      <t>コ</t>
    </rPh>
    <rPh sb="8" eb="10">
      <t>フクシ</t>
    </rPh>
    <rPh sb="10" eb="11">
      <t>ブ</t>
    </rPh>
    <rPh sb="11" eb="13">
      <t>フクシ</t>
    </rPh>
    <rPh sb="13" eb="15">
      <t>カンサ</t>
    </rPh>
    <rPh sb="15" eb="16">
      <t>カ</t>
    </rPh>
    <rPh sb="17" eb="19">
      <t>タイオウ</t>
    </rPh>
    <phoneticPr fontId="1"/>
  </si>
  <si>
    <t>〇社会福祉法人監査のうち、労働基準法に関する指導は県が所管です。</t>
    <rPh sb="1" eb="3">
      <t>シャカイ</t>
    </rPh>
    <rPh sb="3" eb="5">
      <t>フクシ</t>
    </rPh>
    <rPh sb="5" eb="7">
      <t>ホウジン</t>
    </rPh>
    <rPh sb="7" eb="9">
      <t>カンサ</t>
    </rPh>
    <rPh sb="13" eb="18">
      <t>ロウドウキジュンホウ</t>
    </rPh>
    <rPh sb="19" eb="20">
      <t>カン</t>
    </rPh>
    <rPh sb="22" eb="24">
      <t>シドウ</t>
    </rPh>
    <rPh sb="25" eb="26">
      <t>ケン</t>
    </rPh>
    <rPh sb="27" eb="29">
      <t>ショカン</t>
    </rPh>
    <phoneticPr fontId="1"/>
  </si>
  <si>
    <t>〇</t>
    <phoneticPr fontId="1"/>
  </si>
  <si>
    <t>〇社会福祉法人指導監査時に職員の就労時間等について、就業規定をもとに確認した。</t>
    <rPh sb="1" eb="7">
      <t>シャカイフクシホウジン</t>
    </rPh>
    <rPh sb="7" eb="9">
      <t>シドウ</t>
    </rPh>
    <rPh sb="9" eb="11">
      <t>カンサ</t>
    </rPh>
    <rPh sb="11" eb="12">
      <t>ジ</t>
    </rPh>
    <rPh sb="13" eb="15">
      <t>ショクイン</t>
    </rPh>
    <rPh sb="16" eb="18">
      <t>シュウロウ</t>
    </rPh>
    <rPh sb="18" eb="20">
      <t>ジカン</t>
    </rPh>
    <rPh sb="20" eb="21">
      <t>トウ</t>
    </rPh>
    <rPh sb="26" eb="28">
      <t>シュウギョウ</t>
    </rPh>
    <rPh sb="28" eb="30">
      <t>キテイ</t>
    </rPh>
    <rPh sb="34" eb="36">
      <t>カクニン</t>
    </rPh>
    <phoneticPr fontId="1"/>
  </si>
  <si>
    <t>〇所轄庁ではないため、法改正の運用等通知があれば適宜周知するにとどめている。</t>
    <rPh sb="1" eb="4">
      <t>ショカツチョウ</t>
    </rPh>
    <rPh sb="11" eb="14">
      <t>ホウカイセイ</t>
    </rPh>
    <rPh sb="15" eb="18">
      <t>ウンヨウトウ</t>
    </rPh>
    <rPh sb="18" eb="20">
      <t>ツウチ</t>
    </rPh>
    <rPh sb="24" eb="26">
      <t>テキギ</t>
    </rPh>
    <rPh sb="26" eb="28">
      <t>シュウチ</t>
    </rPh>
    <phoneticPr fontId="1"/>
  </si>
  <si>
    <t>回答なし</t>
    <rPh sb="0" eb="2">
      <t>カイトウ</t>
    </rPh>
    <phoneticPr fontId="1"/>
  </si>
  <si>
    <t xml:space="preserve">　〈問7-2 〉　新型コロナの影響で児童虐待が増えていると言われています。貴市町および児童相談所の現状についてお聞かせください                                      </t>
    <rPh sb="2" eb="3">
      <t>トイ</t>
    </rPh>
    <rPh sb="9" eb="11">
      <t>シンガタ</t>
    </rPh>
    <rPh sb="15" eb="17">
      <t>エイキョウ</t>
    </rPh>
    <rPh sb="18" eb="20">
      <t>ジドウ</t>
    </rPh>
    <rPh sb="20" eb="22">
      <t>ギャクタイ</t>
    </rPh>
    <rPh sb="23" eb="24">
      <t>フ</t>
    </rPh>
    <rPh sb="29" eb="30">
      <t>イ</t>
    </rPh>
    <rPh sb="37" eb="38">
      <t>キ</t>
    </rPh>
    <rPh sb="38" eb="40">
      <t>シマチ</t>
    </rPh>
    <rPh sb="43" eb="45">
      <t>ジドウ</t>
    </rPh>
    <rPh sb="45" eb="48">
      <t>ソウダンジョ</t>
    </rPh>
    <rPh sb="49" eb="51">
      <t>ゲンジョウ</t>
    </rPh>
    <rPh sb="56" eb="57">
      <t>キ</t>
    </rPh>
    <phoneticPr fontId="1"/>
  </si>
  <si>
    <t>〈問７－２）貴市町および児童相談所の現状についてお聞かせください</t>
    <rPh sb="1" eb="2">
      <t>トイ</t>
    </rPh>
    <rPh sb="6" eb="9">
      <t>キシマチ</t>
    </rPh>
    <rPh sb="12" eb="14">
      <t>ジドウ</t>
    </rPh>
    <rPh sb="14" eb="17">
      <t>ソウダンジョ</t>
    </rPh>
    <rPh sb="18" eb="20">
      <t>ゲンジョウ</t>
    </rPh>
    <rPh sb="25" eb="26">
      <t>キ</t>
    </rPh>
    <phoneticPr fontId="1"/>
  </si>
  <si>
    <t>相談件数</t>
    <rPh sb="0" eb="2">
      <t>ソウダン</t>
    </rPh>
    <rPh sb="2" eb="4">
      <t>ケンスウ</t>
    </rPh>
    <phoneticPr fontId="1"/>
  </si>
  <si>
    <t>市町の１次窓口から見て、三重県児童相談所へ期待することは？</t>
    <rPh sb="0" eb="2">
      <t>シマチ</t>
    </rPh>
    <rPh sb="4" eb="5">
      <t>ジ</t>
    </rPh>
    <rPh sb="5" eb="7">
      <t>マドグチ</t>
    </rPh>
    <rPh sb="9" eb="10">
      <t>ミ</t>
    </rPh>
    <rPh sb="12" eb="15">
      <t>ミエケン</t>
    </rPh>
    <rPh sb="15" eb="17">
      <t>ジドウ</t>
    </rPh>
    <rPh sb="17" eb="20">
      <t>ソウダンジョ</t>
    </rPh>
    <rPh sb="21" eb="23">
      <t>キタイ</t>
    </rPh>
    <phoneticPr fontId="1"/>
  </si>
  <si>
    <t>ケース検討への助言と緊急時の対応</t>
  </si>
  <si>
    <t>市町職員に対する指導助言の強化。</t>
  </si>
  <si>
    <t>適切で効果的な権力・権限行使</t>
  </si>
  <si>
    <t>現在、児童相談所と情報共有しながら児童虐待にかかる早期発見、早期対応を図り、虐待予防に努めている。今後は子どもの人権にかかる専門的知識や医療も含めた子どもや保護者の見立て支援等の専門的な助言もいただきたい。</t>
    <phoneticPr fontId="1"/>
  </si>
  <si>
    <t>児童相談所とは、常に連携対応していただいておりますが、進行管理のランクに関わらず、困難事例においては、アセスメント・プランニング、援助の枠組み作り等、一緒に検討していただけると助かります。</t>
    <phoneticPr fontId="1"/>
  </si>
  <si>
    <t>今までと同様に、連携、助言・指導をお願いします。</t>
    <phoneticPr fontId="1"/>
  </si>
  <si>
    <t>市の担当では支援できないところも児童相談所権限でできる部分も多くあると思います。お互い連携を取りながら，違う入り方での支援を行っていきたいと思います。</t>
    <phoneticPr fontId="1"/>
  </si>
  <si>
    <t>外国籍のケース対応について、通訳等の配置を充実させてほしい。</t>
    <rPh sb="0" eb="2">
      <t>ガイコク</t>
    </rPh>
    <rPh sb="2" eb="3">
      <t>セキ</t>
    </rPh>
    <rPh sb="7" eb="9">
      <t>タイオウ</t>
    </rPh>
    <rPh sb="14" eb="16">
      <t>ツウヤク</t>
    </rPh>
    <rPh sb="16" eb="17">
      <t>ナド</t>
    </rPh>
    <rPh sb="18" eb="20">
      <t>ハイチ</t>
    </rPh>
    <rPh sb="21" eb="23">
      <t>ジュウジツ</t>
    </rPh>
    <phoneticPr fontId="1"/>
  </si>
  <si>
    <t>津市においては、所管である中勢児童相談所と必要に応じて速やかに情報共有を行い、連携して虐待対応が出来ていると考えている。</t>
    <phoneticPr fontId="1"/>
  </si>
  <si>
    <t>児童虐待対応のより専門的な機関として、市を指導して頂きながら困難事例への対応をお願いしたい。</t>
  </si>
  <si>
    <t>新型コロナの影響で、今後相談件数が増えてくる場合や、想定外のことが発生した場合など、これまで以上に児童相談所と連携を取り、相談できる体制を継続できたらと考えます。</t>
  </si>
  <si>
    <t>三重県下においても児童虐待相談件数は年々増加しており、一人の児童相談所職員の抱えるケースも増大していることから、児童相談所職員の増員など体制強化に努めていただきたい。</t>
    <phoneticPr fontId="1"/>
  </si>
  <si>
    <t>なし</t>
    <phoneticPr fontId="1"/>
  </si>
  <si>
    <t>市町として介入後の支援は非常に重要性が高い。そのため、児童相談所と市町の役割について明確にしていく必要がある。役割の差別化を今後期待したい。</t>
  </si>
  <si>
    <t>新規相談件数の増加はもとより、現在支援している家庭も生活困窮や育児負担など課題が大きくなっています。支援の困難な家庭も増えていますので、市町への専門的な技術支援の充実についてお願いいたします。</t>
  </si>
  <si>
    <t>南勢には一時保護所がないため、なかなか一時保護してもらえない。やりとりだけでも時間がかかり、その後の移送は大変なので、何とかしていただきたい。</t>
  </si>
  <si>
    <t>特になし</t>
  </si>
  <si>
    <t>相互協力、相談体制の充実、ケース対応への支援</t>
    <phoneticPr fontId="1"/>
  </si>
  <si>
    <t>困難ケースなどに対する相談、助言、同行訪問等現在していただいていることをこれからもお願いしたい。</t>
    <phoneticPr fontId="1"/>
  </si>
  <si>
    <t>情報の共有と研修の実施</t>
    <phoneticPr fontId="1"/>
  </si>
  <si>
    <t>ケースの情報共有、ケースの対応について等、児童相談所と市町との役割や連携についての強化と援助、指導</t>
  </si>
  <si>
    <t>虐待の疑いを含め、虐待案件への迅速的確な対応</t>
  </si>
  <si>
    <t>スタッフの増員、様々な案件に対する指導力の強化。</t>
    <phoneticPr fontId="1"/>
  </si>
  <si>
    <t>通報時の適切な指導と迅速な対応</t>
  </si>
  <si>
    <t xml:space="preserve">　＜問7-3＞　保育士の処遇改善                                   </t>
    <rPh sb="8" eb="11">
      <t>ホイクシ</t>
    </rPh>
    <rPh sb="12" eb="14">
      <t>ショグウ</t>
    </rPh>
    <rPh sb="14" eb="16">
      <t>カイゼン</t>
    </rPh>
    <phoneticPr fontId="1"/>
  </si>
  <si>
    <t>問7-3)①．公私間の保育士の格差改善について</t>
    <rPh sb="7" eb="9">
      <t>コウシ</t>
    </rPh>
    <rPh sb="9" eb="10">
      <t>カン</t>
    </rPh>
    <rPh sb="11" eb="14">
      <t>ホイクシ</t>
    </rPh>
    <rPh sb="15" eb="17">
      <t>カクサ</t>
    </rPh>
    <rPh sb="17" eb="19">
      <t>カイゼン</t>
    </rPh>
    <phoneticPr fontId="1"/>
  </si>
  <si>
    <t>ⅰ　貴市町の独自施策による民間保育所支援内容　（新規は※印を）</t>
    <rPh sb="2" eb="3">
      <t>キ</t>
    </rPh>
    <rPh sb="3" eb="5">
      <t>シマチ</t>
    </rPh>
    <rPh sb="6" eb="8">
      <t>ドクジ</t>
    </rPh>
    <rPh sb="8" eb="10">
      <t>セサク</t>
    </rPh>
    <rPh sb="13" eb="15">
      <t>ミンカン</t>
    </rPh>
    <rPh sb="15" eb="18">
      <t>ホイクショ</t>
    </rPh>
    <rPh sb="18" eb="20">
      <t>シエン</t>
    </rPh>
    <rPh sb="20" eb="22">
      <t>ナイヨウ</t>
    </rPh>
    <rPh sb="24" eb="26">
      <t>シンキ</t>
    </rPh>
    <rPh sb="28" eb="29">
      <t>ジルシ</t>
    </rPh>
    <phoneticPr fontId="1"/>
  </si>
  <si>
    <t>ⅱ　国の処遇改善を実施</t>
    <rPh sb="2" eb="3">
      <t>クニ</t>
    </rPh>
    <rPh sb="4" eb="6">
      <t>ショグウ</t>
    </rPh>
    <rPh sb="6" eb="8">
      <t>カイゼン</t>
    </rPh>
    <rPh sb="9" eb="11">
      <t>ジッシ</t>
    </rPh>
    <phoneticPr fontId="1"/>
  </si>
  <si>
    <t>ⅲ　特に処遇改善はしていない</t>
    <rPh sb="2" eb="3">
      <t>トク</t>
    </rPh>
    <rPh sb="4" eb="6">
      <t>ショグウ</t>
    </rPh>
    <rPh sb="6" eb="8">
      <t>カイゼン</t>
    </rPh>
    <phoneticPr fontId="1"/>
  </si>
  <si>
    <t>処遇改善加算Ⅰ（勤務年数）</t>
    <rPh sb="0" eb="2">
      <t>ショグウ</t>
    </rPh>
    <rPh sb="2" eb="4">
      <t>カイゼン</t>
    </rPh>
    <rPh sb="4" eb="6">
      <t>カサン</t>
    </rPh>
    <rPh sb="8" eb="10">
      <t>キンム</t>
    </rPh>
    <rPh sb="10" eb="12">
      <t>ネンスウ</t>
    </rPh>
    <phoneticPr fontId="1"/>
  </si>
  <si>
    <t>処遇改善加算Ⅱ（キャリア）</t>
    <rPh sb="0" eb="2">
      <t>ショグウ</t>
    </rPh>
    <rPh sb="2" eb="4">
      <t>カイゼン</t>
    </rPh>
    <rPh sb="4" eb="6">
      <t>カサン</t>
    </rPh>
    <phoneticPr fontId="1"/>
  </si>
  <si>
    <t>○</t>
    <phoneticPr fontId="1"/>
  </si>
  <si>
    <t>該当なし</t>
    <rPh sb="0" eb="2">
      <t>ガイトウ</t>
    </rPh>
    <phoneticPr fontId="1"/>
  </si>
  <si>
    <t>保育士配置について、国の配置基準に比べて手厚い保育士配置ができるように、いなべ市独自の多様な補助金を交付している(補助事業：低年齢児受託事業、乳児保育事業、年度途中入所対策費、障がい児保育事業、養育支援保育事業)</t>
    <rPh sb="0" eb="3">
      <t>ホイクシ</t>
    </rPh>
    <rPh sb="3" eb="5">
      <t>ハイチ</t>
    </rPh>
    <rPh sb="10" eb="11">
      <t>クニ</t>
    </rPh>
    <rPh sb="12" eb="14">
      <t>ハイチ</t>
    </rPh>
    <rPh sb="14" eb="16">
      <t>キジュン</t>
    </rPh>
    <rPh sb="17" eb="18">
      <t>クラ</t>
    </rPh>
    <rPh sb="20" eb="22">
      <t>テアツ</t>
    </rPh>
    <rPh sb="23" eb="26">
      <t>ホイクシ</t>
    </rPh>
    <rPh sb="26" eb="28">
      <t>ハイチ</t>
    </rPh>
    <rPh sb="39" eb="40">
      <t>シ</t>
    </rPh>
    <rPh sb="40" eb="42">
      <t>ドクジ</t>
    </rPh>
    <rPh sb="43" eb="45">
      <t>タヨウ</t>
    </rPh>
    <rPh sb="46" eb="49">
      <t>ホジョキン</t>
    </rPh>
    <rPh sb="50" eb="52">
      <t>コウフ</t>
    </rPh>
    <rPh sb="57" eb="59">
      <t>ホジョ</t>
    </rPh>
    <rPh sb="59" eb="61">
      <t>ジギョウ</t>
    </rPh>
    <rPh sb="62" eb="65">
      <t>テイネンレイ</t>
    </rPh>
    <rPh sb="65" eb="66">
      <t>ジ</t>
    </rPh>
    <rPh sb="66" eb="68">
      <t>ジュタク</t>
    </rPh>
    <rPh sb="68" eb="70">
      <t>ジギョウ</t>
    </rPh>
    <rPh sb="71" eb="73">
      <t>ニュウジ</t>
    </rPh>
    <rPh sb="73" eb="75">
      <t>ホイク</t>
    </rPh>
    <rPh sb="75" eb="77">
      <t>ジギョウ</t>
    </rPh>
    <rPh sb="78" eb="80">
      <t>ネンド</t>
    </rPh>
    <rPh sb="80" eb="82">
      <t>トチュウ</t>
    </rPh>
    <rPh sb="82" eb="84">
      <t>ニュウショ</t>
    </rPh>
    <rPh sb="84" eb="86">
      <t>タイサク</t>
    </rPh>
    <rPh sb="86" eb="87">
      <t>ヒ</t>
    </rPh>
    <rPh sb="88" eb="89">
      <t>ショウ</t>
    </rPh>
    <rPh sb="91" eb="92">
      <t>ジ</t>
    </rPh>
    <rPh sb="92" eb="94">
      <t>ホイク</t>
    </rPh>
    <rPh sb="94" eb="96">
      <t>ジギョウ</t>
    </rPh>
    <rPh sb="97" eb="99">
      <t>ヨウイク</t>
    </rPh>
    <rPh sb="99" eb="101">
      <t>シエン</t>
    </rPh>
    <rPh sb="101" eb="103">
      <t>ホイク</t>
    </rPh>
    <rPh sb="103" eb="105">
      <t>ジギョウ</t>
    </rPh>
    <phoneticPr fontId="1"/>
  </si>
  <si>
    <t>〇</t>
  </si>
  <si>
    <t>記述なし</t>
    <rPh sb="0" eb="2">
      <t>キジュツ</t>
    </rPh>
    <phoneticPr fontId="1"/>
  </si>
  <si>
    <t>各施設の職員の平均勤続年数に応じた補助を行っている。令和２年度より月額６，０００円程度の増額を行った。</t>
  </si>
  <si>
    <t>独自施策なし</t>
  </si>
  <si>
    <t>独自施策はなし</t>
  </si>
  <si>
    <t xml:space="preserve">　＜問7-４＞　市町から見て、コロナ対策で県保健所の機能に期待することはどんなことですか。また、保健所の課題はどんなことですか。                   </t>
    <rPh sb="8" eb="10">
      <t>シマチ</t>
    </rPh>
    <rPh sb="12" eb="13">
      <t>ミ</t>
    </rPh>
    <rPh sb="18" eb="20">
      <t>タイサク</t>
    </rPh>
    <rPh sb="21" eb="22">
      <t>ケン</t>
    </rPh>
    <rPh sb="22" eb="25">
      <t>ホケンジョ</t>
    </rPh>
    <rPh sb="26" eb="28">
      <t>キノウ</t>
    </rPh>
    <rPh sb="29" eb="31">
      <t>キタイ</t>
    </rPh>
    <rPh sb="48" eb="51">
      <t>ホケンジョ</t>
    </rPh>
    <rPh sb="52" eb="54">
      <t>カダイ</t>
    </rPh>
    <phoneticPr fontId="1"/>
  </si>
  <si>
    <t>＜問7-４＞　市町から見て、コロナ対策で県保健所の機能に期待することはどんなことですか。また、保健所の課題は</t>
    <phoneticPr fontId="1"/>
  </si>
  <si>
    <t>保健所への期待</t>
    <rPh sb="0" eb="3">
      <t>ホケンジョ</t>
    </rPh>
    <rPh sb="5" eb="7">
      <t>キタイ</t>
    </rPh>
    <phoneticPr fontId="1"/>
  </si>
  <si>
    <t>保健所の課題は</t>
    <rPh sb="0" eb="3">
      <t>ホケンジョ</t>
    </rPh>
    <rPh sb="4" eb="6">
      <t>カダイ</t>
    </rPh>
    <phoneticPr fontId="1"/>
  </si>
  <si>
    <t>今後更なる感染の波が到来した際に備えて、感染患者の受入れ体制の更なる充実が必要であると考えます。</t>
  </si>
  <si>
    <t xml:space="preserve"> 今まで通り、 市町からの質問に対して、 新型コロナ感染症予防の最新情報をもとに、回答・指導。</t>
  </si>
  <si>
    <t>特になし。</t>
  </si>
  <si>
    <t>医療専門職の不足時には、三重県内の市町の保健師が応援できる体制を整えてもいいのではないかと感じる。 災害時の保健師派遣のように</t>
    <phoneticPr fontId="1"/>
  </si>
  <si>
    <t>・医療専門職が、専門の職務に専念できるような調整が必要と思われる。</t>
    <phoneticPr fontId="1"/>
  </si>
  <si>
    <t xml:space="preserve"> 県保健所への期待：  感染者発生時等における関係自治体への速やかな情報提供</t>
  </si>
  <si>
    <t>四日市市なので回答せず。</t>
  </si>
  <si>
    <t>クラスター発生時の対応策等の指導体制</t>
  </si>
  <si>
    <t>ＰＣＲ検査の十分な確保、コロナ対応におけるかかりつけ医の役割強化による医療体制の充実に向けての指導</t>
    <phoneticPr fontId="1"/>
  </si>
  <si>
    <t>現在も丁寧に対応していただいているが、PCR検査や感染対策等全般的な内容についての相談体制の充実を今後もお願いしたい。</t>
  </si>
  <si>
    <t>記入なし</t>
    <rPh sb="0" eb="2">
      <t>キニュウ</t>
    </rPh>
    <phoneticPr fontId="1"/>
  </si>
  <si>
    <t>必要な情報は、随時報告いただいており、陽性者発生時にも対応していただいているので、特にない。</t>
    <phoneticPr fontId="1"/>
  </si>
  <si>
    <t>新型コロナウイルスの対応については連携等についても問題なく行われており，今後も引き続き，連携をお願いしたい。</t>
    <phoneticPr fontId="1"/>
  </si>
  <si>
    <t>保健所の業務量の増加について市に対して直接的な影響は現在のところないが，課題ではないかと考える。</t>
    <phoneticPr fontId="1"/>
  </si>
  <si>
    <t>地域医療の中核機関として、相談・受診・検査体制の中心となり、地域医療が混乱することのないよう、地域全体の体制の整備や調整の役割を担ってほしい。</t>
    <phoneticPr fontId="1"/>
  </si>
  <si>
    <t>地域の実状に応じた、迅速で柔軟な対応</t>
  </si>
  <si>
    <t>感染者の濃厚接触者及び接触者の徹底的な追跡及び迅速な調査の実施。</t>
  </si>
  <si>
    <t>県保健所の機能を果たすための専門的知識を持つ人材及び人員の確保。</t>
  </si>
  <si>
    <t>感染予防対策についての助言・指導。感染者発生時の適切な情報伝達のためのルール化　　</t>
    <phoneticPr fontId="1"/>
  </si>
  <si>
    <t>一度に複数の感染者が発生すると限られた職員での対応が大変であったと思われる。改善はされ対応されてきていると思われるが必要職員の配置や業務内容の精査が必要である。</t>
  </si>
  <si>
    <t>迅速な感染ルートの解明及び感染者対応（自宅ではなく病院・宿泊施設等で対応）</t>
  </si>
  <si>
    <t>業務量増加による担当職員不足</t>
  </si>
  <si>
    <t xml:space="preserve"> 町の相談先、感染症対策としての窓口機能</t>
  </si>
  <si>
    <t>・新型コロナ感染拡大に対応する避難所運営の助言指導等　・新型コロナの予防接種が来年度前半には接種ができるとの報道があるが、市町の具体的な対策等について、指導や助言をいただきたい。</t>
    <phoneticPr fontId="1"/>
  </si>
  <si>
    <t>災害時に避難が必要な際に濃厚接触者等への連絡</t>
  </si>
  <si>
    <t>クラスターが発生した際の対応や市町への連絡、協力体制</t>
  </si>
  <si>
    <t>感染症対策を実施するために必要な情報提供及び助言</t>
  </si>
  <si>
    <t>・医療体制に関する県内市町の情報収集及び情報提供。・災害時の感染防止対策についての具体的なアドバイス。</t>
    <phoneticPr fontId="1"/>
  </si>
  <si>
    <t>町への速やかな情報提供と互いの連携・情報共有化</t>
  </si>
  <si>
    <t>感染者、濃厚接触者、接触者のふるいわけ、発生時の消毒・対応等の指導、ＰＣＲ検査の迅速化</t>
    <phoneticPr fontId="1"/>
  </si>
  <si>
    <t>情報の共有と強い指導力</t>
  </si>
  <si>
    <t>管内のコロナ対応研修がない</t>
  </si>
  <si>
    <t>連携が取りやすいこと</t>
  </si>
  <si>
    <t>地域の医療体制の整備と情報の共有</t>
    <phoneticPr fontId="1"/>
  </si>
  <si>
    <t>人材の不足</t>
    <phoneticPr fontId="1"/>
  </si>
  <si>
    <t>感染患者発生時の行政対応についての指導。本人、家族、濃厚接触者へのケア</t>
  </si>
  <si>
    <t>マンパワーの不足。保健所職員の過重労働</t>
  </si>
  <si>
    <t>感染者発生時、感染拡大時のリーダーシップと適切な情報提供、感染予防策に対する適切な助言</t>
    <phoneticPr fontId="1"/>
  </si>
  <si>
    <t>感染者がこの地域で増加（濃厚接触者の増加も含む）した場合の保健所の体制強化と役割の明確化</t>
  </si>
  <si>
    <t>　　　　　　　　　</t>
    <phoneticPr fontId="1"/>
  </si>
  <si>
    <t xml:space="preserve">　＜問8-1）＞　地域医療（かかりつけ医）                                        </t>
    <rPh sb="9" eb="11">
      <t>チイキ</t>
    </rPh>
    <rPh sb="11" eb="13">
      <t>イリョウ</t>
    </rPh>
    <rPh sb="19" eb="20">
      <t>イ</t>
    </rPh>
    <phoneticPr fontId="1"/>
  </si>
  <si>
    <t xml:space="preserve">問8-1）「かかりつけ医」の現状はいかがですか？ </t>
    <rPh sb="13" eb="15">
      <t>ゲンジョウ</t>
    </rPh>
    <phoneticPr fontId="1"/>
  </si>
  <si>
    <t xml:space="preserve">問8-２）２次医療を担う診療科について </t>
    <rPh sb="10" eb="11">
      <t>ニナ</t>
    </rPh>
    <phoneticPr fontId="1"/>
  </si>
  <si>
    <t>問8-３）３次医療の現状について</t>
    <rPh sb="6" eb="7">
      <t>ジ</t>
    </rPh>
    <rPh sb="7" eb="9">
      <t>イリョウ</t>
    </rPh>
    <rPh sb="10" eb="12">
      <t>ゲンジョウ</t>
    </rPh>
    <phoneticPr fontId="1"/>
  </si>
  <si>
    <t>ⅰ充実していると思う</t>
    <rPh sb="1" eb="3">
      <t>ジュウジツ</t>
    </rPh>
    <rPh sb="8" eb="9">
      <t>オモ</t>
    </rPh>
    <phoneticPr fontId="1"/>
  </si>
  <si>
    <t>ⅱ　自治体内でバラツキがある</t>
    <rPh sb="2" eb="5">
      <t>ジチタイ</t>
    </rPh>
    <rPh sb="5" eb="6">
      <t>ナイ</t>
    </rPh>
    <phoneticPr fontId="1"/>
  </si>
  <si>
    <t>ⅲ　不足している</t>
    <rPh sb="2" eb="4">
      <t>フソク</t>
    </rPh>
    <phoneticPr fontId="1"/>
  </si>
  <si>
    <t>ⅳ　その他</t>
    <rPh sb="4" eb="5">
      <t>タ</t>
    </rPh>
    <phoneticPr fontId="1"/>
  </si>
  <si>
    <t>ⅱ　不足している</t>
    <rPh sb="2" eb="4">
      <t>フソク</t>
    </rPh>
    <phoneticPr fontId="1"/>
  </si>
  <si>
    <t>ⅰ近くに高度医療を担う病院がある</t>
    <rPh sb="1" eb="2">
      <t>チカ</t>
    </rPh>
    <rPh sb="4" eb="6">
      <t>コウド</t>
    </rPh>
    <rPh sb="6" eb="8">
      <t>イリョウ</t>
    </rPh>
    <rPh sb="9" eb="10">
      <t>ニナ</t>
    </rPh>
    <rPh sb="11" eb="13">
      <t>ビョウイン</t>
    </rPh>
    <phoneticPr fontId="1"/>
  </si>
  <si>
    <t>ⅱ　属する２次医療圏にはなく、他の圏域にある</t>
    <rPh sb="2" eb="3">
      <t>ゾク</t>
    </rPh>
    <rPh sb="6" eb="7">
      <t>ジ</t>
    </rPh>
    <rPh sb="7" eb="10">
      <t>イリョウケン</t>
    </rPh>
    <rPh sb="15" eb="16">
      <t>タ</t>
    </rPh>
    <rPh sb="17" eb="19">
      <t>ケンイキ</t>
    </rPh>
    <phoneticPr fontId="1"/>
  </si>
  <si>
    <t>ⅲ　よくわからない</t>
    <phoneticPr fontId="1"/>
  </si>
  <si>
    <t>町外に所在する２次医療を担う病院の診療科の状況を把握できていない。　</t>
  </si>
  <si>
    <t>診療科によってばらつきがある。</t>
  </si>
  <si>
    <t>市内の２次救急医療を担う各病院のそれぞれの強みを生かし、連携し運用されていると考える</t>
  </si>
  <si>
    <t>町内の医療機関数が減ってきてる</t>
    <phoneticPr fontId="1"/>
  </si>
  <si>
    <t>現状は維持しているが縮小傾向にあるため今後は心配である</t>
  </si>
  <si>
    <t>把握していない</t>
    <rPh sb="0" eb="2">
      <t>ハアク</t>
    </rPh>
    <phoneticPr fontId="1"/>
  </si>
  <si>
    <t xml:space="preserve">　＜問8-５）＞　地域医療（医療と介護の連携）                                        </t>
    <rPh sb="9" eb="11">
      <t>チイキ</t>
    </rPh>
    <rPh sb="11" eb="13">
      <t>イリョウ</t>
    </rPh>
    <rPh sb="14" eb="16">
      <t>イリョウ</t>
    </rPh>
    <rPh sb="17" eb="19">
      <t>カイゴ</t>
    </rPh>
    <rPh sb="20" eb="22">
      <t>レンケイ</t>
    </rPh>
    <phoneticPr fontId="1"/>
  </si>
  <si>
    <t>＜問8-５）＞　「医療と介護の連携」の課題についてお教えください</t>
    <rPh sb="9" eb="11">
      <t>イリョウ</t>
    </rPh>
    <rPh sb="12" eb="14">
      <t>カイゴ</t>
    </rPh>
    <rPh sb="15" eb="17">
      <t>レンケイ</t>
    </rPh>
    <rPh sb="19" eb="21">
      <t>カダイ</t>
    </rPh>
    <rPh sb="26" eb="27">
      <t>オシ</t>
    </rPh>
    <phoneticPr fontId="1"/>
  </si>
  <si>
    <t>ⅰ　「医療と介護の連携」の課題について、どのように把握されていますか？</t>
    <rPh sb="3" eb="5">
      <t>イリョウ</t>
    </rPh>
    <rPh sb="6" eb="8">
      <t>カイゴ</t>
    </rPh>
    <rPh sb="9" eb="11">
      <t>レンケイ</t>
    </rPh>
    <rPh sb="13" eb="15">
      <t>カダイ</t>
    </rPh>
    <rPh sb="25" eb="27">
      <t>ハアク</t>
    </rPh>
    <phoneticPr fontId="1"/>
  </si>
  <si>
    <t>ⅱ　医師会や法人に依頼しており実態を把握していない</t>
    <rPh sb="2" eb="5">
      <t>イシカイ</t>
    </rPh>
    <rPh sb="6" eb="8">
      <t>ホウジン</t>
    </rPh>
    <rPh sb="9" eb="11">
      <t>イライ</t>
    </rPh>
    <rPh sb="15" eb="17">
      <t>ジッタイ</t>
    </rPh>
    <rPh sb="18" eb="20">
      <t>ハアク</t>
    </rPh>
    <phoneticPr fontId="1"/>
  </si>
  <si>
    <t>ⅲ　独自に対策をとっている</t>
    <rPh sb="2" eb="4">
      <t>ドクジ</t>
    </rPh>
    <rPh sb="5" eb="7">
      <t>タイサク</t>
    </rPh>
    <phoneticPr fontId="1"/>
  </si>
  <si>
    <t xml:space="preserve">介護への影響
〇介護事業所の収益の低下
　・新型コロナの感染者に接触した利用者、職員がいるため一時的に休止を行った事業所がある。・間隔をあけるため利用定員を減らし運営している事業所がある。
　・体温計、消毒液やマスク等の購入や作業の増大によるコストの増加（通所系サービスについては保険料請求の2区分上位請求が認められている）
〇介護施設の面会制限により要介護認定の訪問調査が行えない（認定期間の延長措置で対応している）
〇利用者のサービス利用控え　
　・サービスの利用控えによる活動量の低下によって利用者のフレイル・認知症状が進行している。・介護事業所の収入減
医療と介護の連携現状
〇入院時の面会制限
　・ケアマネジャー等が事前にアセスメントを行えずスムーズなサービス利用が難しくなった
　・要介護認定の訪問調査について家族の同席ができない、短時間での調査、病室まで見に行けない等の制限がかけられている
課題
　・退院時の連携強化。・上記より正確な認定を行うために病院スタッフへの聞き取りの重要性が増しており、家族、病院スタッフ、訪問調査員の本人の現状に対する認識を一致させることがより重要な課題となっている。
</t>
    <phoneticPr fontId="1"/>
  </si>
  <si>
    <t xml:space="preserve">地域包括支援センター及び市役所担当課から市内介護サービス事業所へ電話・メール・ＦＡＸ等により、コロナ関連の情報の連絡を行った際に、現状把握及び課題等について聞き取りを行っている。
</t>
    <phoneticPr fontId="1"/>
  </si>
  <si>
    <t>コロナによる影響や現状の把握については、各事業所に電話または訪問し聞き取りを行っている。
(ⅲ　その他意見）昨年度導入しましたＩＣＴや入退院の手引きの活用により、コロナ禍においても、スムーズな連携ができていると聞き取っています。また、オンラインによる研修会や会議などコロナ禍でも連携体制が継続できるよう勧めています</t>
  </si>
  <si>
    <t>医療・介護ネットワーク会議世話人会を活用し、介護・医療両面からの課題把握を行っている。また、在宅医療・介護連携支援センター「つなぐ」が各事業所を訪問する中で、これまでの包括的な介護・医療連携の課題と併せて新型コロナウイルス感染症の影響についても把握に努めている。</t>
    <phoneticPr fontId="1"/>
  </si>
  <si>
    <t>ケアマネや事業者会議等で影響を把握　・基幹病院の医療連携室と地域包括の会議等で課題を把握</t>
    <phoneticPr fontId="1"/>
  </si>
  <si>
    <t xml:space="preserve">○【介護への影響】事業者等がマスク、ゴム手袋、防護エプロン、消毒など感染症予防のための取り組みのための時間や経費がかかっている。
○【「医療や介護の連携」の課題】地域包括支援センターを中心として川越診療所、医師会と連携して、在宅での医療・介護サービスが切れ目なく提供されるよう支援をしている。また四日市医師会「退院時カンファレンスマニュアル」作成やＡＣＰワーキング活動も行っている。
</t>
    <phoneticPr fontId="1"/>
  </si>
  <si>
    <t>感染者の把握、個人の特定は、保健所の情報が頼りであるため情報共有ができないのが課題である。　感染者が出た場合の対応については、一部の事業所とは調整してあるが、それぞれの事業に任せているのが現状である。</t>
    <phoneticPr fontId="1"/>
  </si>
  <si>
    <t>介護の現場では，感染防止対策として事業所におけるサービス提供の可否の判断についてや，手袋等の物品不足の問題がある。当市では医療・介護の専門職と行政が集まり，情報共有等を行う連携会議を定期的に開催しており，現状の課題に対する対応策の協議や，コロナに対する正しい知識を得るための勉強会を実施する等，連携システムの中で対応している。</t>
    <phoneticPr fontId="1"/>
  </si>
  <si>
    <t>個々のケースの情報共有については、ＩＣＴを活用し連携できているが、今まで行っていた会議や研修については、オンライン等の体制整備を進めてきているが、現在のところ、活用の検討ができてい
ない。</t>
    <phoneticPr fontId="1"/>
  </si>
  <si>
    <t>在宅医療・介護の連携拠点として「津市在宅療養支援センター」を市内２医師会の協力のもと設置し、医療・介護連携の課題の把握、対応方法の検討等を行っている。　新型コロナウイルス感染症の影響で、医療・介護関係者が顔を合わせ行う研修会等に影響が出ているが、本年９月頃から、オンラインにて研修会を開始しており、新しい生活様式に合わせた研修会等の在り方の検討が進みつつある。</t>
    <phoneticPr fontId="1"/>
  </si>
  <si>
    <t>〇医師・歯科医師・薬剤師をはじめ各専門職によって構成されている「保健・医療・福祉分野の連携検討会」において、課題の抽出、整理を行っている。その中で見えてきた課題の一つである「お薬手帳を利用した在宅患者の薬の管理の仕組みづくり」の取り組みを進めており、その取り組みにより多職種間や専門職と患者やその家族との関りが徐々に高まってきていると考える。（医療福祉政策課回答）
〇各種サービスは、利用者の方々やその家族の生活を継続する上で欠かせないものであり、十分な感染防止対策を前提として、利用者に対して必要な各種サービスが継続的に提供されることが重要と考えている。このため、介護サービス事業所を対象に感染症対策研修を実施するなどして、感染対策の向上を図っているところである。特に、地域密着型サービスの事業所については、運営推進会議で状況把握を行っている。（介護高齢福祉課回答）</t>
    <phoneticPr fontId="1"/>
  </si>
  <si>
    <t>・市民の方や介護保険事業所等からの相談及び介護給付費の利用状況等によって、把握に努めている。　・市民や事業者のみなさんのこれまでの取組が功を奏し、市内でのコロナの感染拡大が抑制されていることもあり、介護サービス利用の大幅な減少等の影響は見受けられないが、利用者に必要なサービスを継続して提供していただくために、介護保険事業者等への支援が必要であると考えている。市単独での対応はなかなか困難であることから、介護保険事業所等への支援については、国からの情報を速やかにわかりやすく情報提供し、三重県や保健所、関係機関等と連携を図りつつ進めていく。</t>
    <phoneticPr fontId="1"/>
  </si>
  <si>
    <t>「新型コロナの介護への影響」については、一時期、介護サービスの利用を控える動きがあり、事業所等から市への問い合わせも増加したことから、現場は混乱していたと推測します。また、松阪市介護サービス事業者等連絡協議会の会員(254事業所)に対し、新型コロナウイルス感染症拡大防止対策による実態把握のためのアンケート調査を9/1～9/26に実施し、介護サービス事業所等202事業所より回答をいただき課題・現状について把握に努めました。
「医療と介護の連携」については、松阪地域在宅医療・介護連携拠点を設置し連携を進めているが、医療側、介護側ともそれぞれの基準等の知識不足もあり、今年度は連携ハンドブックの作成を予定している。</t>
    <phoneticPr fontId="1"/>
  </si>
  <si>
    <t>松阪地区医師会に医療と介護の連携拠点を松阪市、多気郡で整備しており拠点を中心に把握に努めている</t>
    <phoneticPr fontId="1"/>
  </si>
  <si>
    <t>令和2年4月に介護保険事業所を対象に、感染症予防対策方法についての質疑応答をメールで行った。また、町内の介護サービス事業所は少ないため、必要に応じて町と事業所間での情報共有は行えている。</t>
    <phoneticPr fontId="1"/>
  </si>
  <si>
    <t>介護への影響については、現在のところ、要介護等認定件数に影響はない。介護サービスの利用については、事業所への聞き取りや実績給付から、利用を控える高齢者がいた。　当地域では大規模な感染には至ってないが、このような状況が続くと介護施設でのクラスターや、外出控えによるフレイルが心配される。　また、新型コロナの感染防止対策の影響で、当市と近隣３町が共同で設置した「在宅医療介護連携支援センター」において、在宅医療・介護専門職の実務者会議や多職種研修会が計画どおり開催できなくなった。代替策としてICTを活用したWeb会議やオンライン研修を実施することにより、連携の推進を途切れさせることなく継続できている。また、各部会で作成した情報連携シートの活用を図っている。</t>
    <phoneticPr fontId="1"/>
  </si>
  <si>
    <t>【介護への影響】　利用者の利用控え（介護事業所の経営に影響が出る）、入所施設における家族面会の制限。
【医療や介護の連携】の課題把握について　介護事業所がサービスを提供していく中で、医療との連携が困難な事例を地域包括支援センターに相談するところから把握している。また、在宅医療介護連携部会の中から課題が上がることもある。</t>
    <phoneticPr fontId="1"/>
  </si>
  <si>
    <t>感染拡大に伴って、入所系施設における入所者の家族等の面会制限や、通所・訪問系施設における利用者のサービス利用控えがあり、少なからず影響を受けているが、現在のところ施設内等での集団感染はなく大きな混乱はない。しかし、高齢者や高齢者を支える側の感染リスクへの警戒心高まりなど心理的影響は大きく、集いの場参加等が激減し、認知機能低下やフレイルが心配される状況である。介護ニーズと医療ニーズを併せ持つ疾患や認知症高齢者が地域で継続して日常生活が営めるよう在宅医療と介護事業者間の連携を進めるため体制整備が課題である。</t>
    <phoneticPr fontId="1"/>
  </si>
  <si>
    <t>在宅医療・介護の連携を図るため、伊勢地区医師会を中心に伊勢市、玉城町、度会町、南伊勢町で連携支援センター「つながり」を組織し、多職種連携と支援に取り組んでいる。</t>
  </si>
  <si>
    <t xml:space="preserve">遠方の家族が帰省できないことによる見守り等支援が受けにくくなったり、コロナ感染が発生した場合の事業所サービス停止や「感染疑い」期間中の利用自粛等の状況になった場合は、影響が大きいと考える。医療と介護連携は、「伊勢地区在宅医療・介護連携支援センターつながり」と4市町が協働で取り組み、広域的な課題解決に向け協議や研修会など実施しています。
</t>
    <phoneticPr fontId="1"/>
  </si>
  <si>
    <t>元来、電話による相談が多く、研修については、Ｗｅｂ研修等の検討をしている。</t>
  </si>
  <si>
    <t>介護現場において、感染予防対策などの負担が増加しているほか、心理的な面でも職員に負担が生じている。また、介護予防事業についても、感染防止の観点から従来の形では実施てきていない。</t>
  </si>
  <si>
    <t>関係部署間で情報共有をしている。</t>
  </si>
  <si>
    <t xml:space="preserve">利用者の不利益が発生しないよう、情報の共有を図りながら、サービス提供を継続できている。医師会、病院、介護サービスについては、広域で連携しており、関係自治体間についても、連携が不可欠である。
</t>
    <phoneticPr fontId="1"/>
  </si>
  <si>
    <t xml:space="preserve">・濃厚接触者への介護サービスが提供されるのか。・病院退院時、面会中止となり、ケアマネージャーや家族などから情報がとりにくい。・陽性者が発生した時の対応や連携がスムーズに行えるのか。・コロナ禍での看取り。
</t>
    <phoneticPr fontId="1"/>
  </si>
  <si>
    <t xml:space="preserve">　＜問8-６）＞　大規模災害に対し、「避難所」の新型コロナ対策         </t>
    <rPh sb="9" eb="12">
      <t>ダイキボ</t>
    </rPh>
    <rPh sb="12" eb="14">
      <t>サイガイ</t>
    </rPh>
    <rPh sb="15" eb="16">
      <t>タイ</t>
    </rPh>
    <rPh sb="19" eb="22">
      <t>ヒナンジョ</t>
    </rPh>
    <rPh sb="24" eb="26">
      <t>シンガタ</t>
    </rPh>
    <rPh sb="29" eb="31">
      <t>タイサク</t>
    </rPh>
    <phoneticPr fontId="1"/>
  </si>
  <si>
    <t>＜問8-６）＞　予想される大規模災害に対し、「避難所」の新型コロナ対策が心配です。貴自治体はどのように準備されていますか</t>
    <phoneticPr fontId="1"/>
  </si>
  <si>
    <t>ⅰ　具体的な対策をとっている</t>
    <rPh sb="2" eb="5">
      <t>グタイテキ</t>
    </rPh>
    <rPh sb="6" eb="8">
      <t>タイサク</t>
    </rPh>
    <phoneticPr fontId="1"/>
  </si>
  <si>
    <t>・コロナ渦を想定した避難所運営の手順等を定め、感染予防・拡大防止のための資機材等を配備するとともに、避難所担当職員を対象とした実地訓練を実施した。・市の広報等でコロナ渦における避難のありかた（分散待避や自宅待避の事前検討）を周知した。</t>
    <rPh sb="4" eb="5">
      <t>カ</t>
    </rPh>
    <rPh sb="6" eb="8">
      <t>ソウテイ</t>
    </rPh>
    <rPh sb="10" eb="13">
      <t>ヒナンジョ</t>
    </rPh>
    <rPh sb="13" eb="15">
      <t>ウンエイ</t>
    </rPh>
    <rPh sb="16" eb="18">
      <t>テジュン</t>
    </rPh>
    <rPh sb="18" eb="19">
      <t>トウ</t>
    </rPh>
    <rPh sb="20" eb="21">
      <t>サダ</t>
    </rPh>
    <rPh sb="23" eb="25">
      <t>カンセン</t>
    </rPh>
    <rPh sb="25" eb="27">
      <t>ヨボウ</t>
    </rPh>
    <rPh sb="28" eb="30">
      <t>カクダイ</t>
    </rPh>
    <rPh sb="30" eb="32">
      <t>ボウシ</t>
    </rPh>
    <rPh sb="36" eb="39">
      <t>シキザイ</t>
    </rPh>
    <rPh sb="39" eb="40">
      <t>トウ</t>
    </rPh>
    <rPh sb="41" eb="43">
      <t>ハイビ</t>
    </rPh>
    <rPh sb="50" eb="53">
      <t>ヒナンジョ</t>
    </rPh>
    <rPh sb="53" eb="55">
      <t>タントウ</t>
    </rPh>
    <rPh sb="55" eb="57">
      <t>ショクイン</t>
    </rPh>
    <rPh sb="58" eb="60">
      <t>タイショウ</t>
    </rPh>
    <rPh sb="63" eb="65">
      <t>ジッチ</t>
    </rPh>
    <rPh sb="65" eb="67">
      <t>クンレン</t>
    </rPh>
    <rPh sb="68" eb="70">
      <t>ジッシ</t>
    </rPh>
    <rPh sb="74" eb="75">
      <t>シ</t>
    </rPh>
    <rPh sb="76" eb="78">
      <t>コウホウ</t>
    </rPh>
    <rPh sb="78" eb="79">
      <t>トウ</t>
    </rPh>
    <rPh sb="83" eb="84">
      <t>カ</t>
    </rPh>
    <rPh sb="88" eb="90">
      <t>ヒナン</t>
    </rPh>
    <rPh sb="96" eb="98">
      <t>ブンサン</t>
    </rPh>
    <rPh sb="98" eb="100">
      <t>タイヒ</t>
    </rPh>
    <rPh sb="101" eb="103">
      <t>ジタク</t>
    </rPh>
    <rPh sb="103" eb="105">
      <t>タイヒ</t>
    </rPh>
    <rPh sb="106" eb="108">
      <t>ジゼン</t>
    </rPh>
    <rPh sb="108" eb="110">
      <t>ケントウ</t>
    </rPh>
    <rPh sb="112" eb="114">
      <t>シュウチ</t>
    </rPh>
    <phoneticPr fontId="1"/>
  </si>
  <si>
    <t>・隔離用パーテーションと簡易ベッドを購入し、住民向けの避難所設営訓練を実施した。また、各避難所の運営者用に検温器・マスク・消毒液・簡易トイレ関係の備蓄を購入予定。</t>
    <phoneticPr fontId="1"/>
  </si>
  <si>
    <t>避難所での新型コロナウイルス感染症拡大防止の観点から、大規模災害及び風水害に応じた避難 所運営マニュアルを策定するとともに、毎年避難準備情報を発令する地域には、避難方法のチラシ を配布するなど、感染拡大に伴う周知を行っている、 また、飛沫感染防止のため、パーテーション等を購入した。</t>
  </si>
  <si>
    <t xml:space="preserve">・避難所の一人当たりのスペースを拡張、またこれまでより多くの避難所を開設し、密を避けることとした。　　・感染症対策物資（マスク・消毒液等）を全指定避難所へ配備中である。
・新型コロナウイルス感染症拡大防止に向けた避難所運営ガイドラインを作成し、市内各地区防災組織への啓発に努めている。
</t>
    <phoneticPr fontId="1"/>
  </si>
  <si>
    <t xml:space="preserve">・避難所での避難者の間隔を空けたり、一人当たりのスペースを広げるなど対応するとともに、各学校の教室なども活用して避難者受入れ場所の確保を行う。また、空間を仕切るための段ボールパーティションや、段ボールベッドの災害時供給協定を締結した。　　・町民に対して、災害等で避難が必要な場合には、人との密を避ける避難（親戚、知人、友人宅や車中避難）を行うよう広報紙等で周知している。　　・感染症対策物品（アルコール、マスク、ガウン、フェイスシールド、手袋、非接触型体温計など）を準備している。　　・各区へ避難所で使用するためのマスクを配布し、各区独自でコロナ対策物品を購入するための交付金を給付している。
</t>
    <phoneticPr fontId="1"/>
  </si>
  <si>
    <t>非接触式温度計、フェイスシールド、アイシールド、マスク、ビニール手袋、拭き取り用アルコール消毒液、ペーパータオル、手指用アルコール消毒液、ウエットティッシュ等の配備。簡易パーティションやワンタッチパーテーションの配備。受付時の検温及び健康チェック。体調不良者の隔離。ソーシャルディスタンスの確保による避難人数の制限定期的な検温等健康チェック。定期的な消毒の徹底。手指消毒の徹底。マスク着用の徹底。</t>
    <phoneticPr fontId="1"/>
  </si>
  <si>
    <t>検温や手指消毒等の予防対策を行い、発熱者は避難所内の隔離スペースへ誘導する。また、３密を避ける一手段として避難所以外への分散避難が有効であるため、周知に努め、対策としてはパーテション付段ボールベッド１５０セットを購入。</t>
    <phoneticPr fontId="1"/>
  </si>
  <si>
    <t>・避難所が密にならないよう初動で開設する避難所を増やした。　・段ボール間仕切り，プライベートテント，段ボールベッド，非接触型体温計等を整備した。　　・避難所開設職員に対し，避難者の体調チェックなど避難所での感染症対策に関する対応について説明会を開いた。　　・広報等で，避難所対策について周知した。</t>
    <phoneticPr fontId="1"/>
  </si>
  <si>
    <t>・新型コロナウイルス感染症対策を考慮した避難所運営対策要領（風水害編）を作成　　・新型コロナウイルス感染症対策を考慮した避難所運営対策要領（地震災害編）を作成　　・上記を含む避難所における感染症対策に関する研修会を開催し、避難所担当職員教育を実施　　・避難所運営マニュアル（自主防災会・自治会用）を修正　　・避難所用感染症対策物品（消毒液等）を順次購入</t>
    <phoneticPr fontId="1"/>
  </si>
  <si>
    <t>・避難所への感染症対策物品（マスク、消毒液、非接触式体温計、間仕切り、段ボールベッド等）の配備　　・避難所要員向けの対策マニュアルの作成・訓練の実施　　・自治会・自主防災会等に向けた「津市避難所運営マニュアル作成の手引き」の改定・周知　　・総合防災訓練にて避難所運営訓練を実施予定（令和２年１１月１日）</t>
    <phoneticPr fontId="1"/>
  </si>
  <si>
    <t>避難者用の感染防止物品（消毒液、マスク等）を準備している。　また、感染症対策を踏まえた職員対応訓練を実施し、それに伴い指針・マニュアルの見直しを行った。　さらに、住民向けにチラシを作成し、避難所での感染予防について広報を行った。</t>
    <phoneticPr fontId="1"/>
  </si>
  <si>
    <t>コロナ禍における避難所運営マニュアルの策定、避難所での感染拡大予防のための資機材の整備。</t>
    <phoneticPr fontId="1"/>
  </si>
  <si>
    <t>事前対策として、内閣府が呼びかけているポイントに基づき、広報紙やホームページによる避難の方法やマスク、体温計等の携行、避難所以外の避難先（親戚や知人宅等）を事前に検討するよう周知啓発を行っている。また、内閣府の新型コロナウイルス感染症対策に配慮した避難所開設・運営等のガイドラインに基づき、避難所での受付場所や動線、避難者の収容場所等を感染症予防に配慮した配置計画を作成し、非接触体温計、マスク、フェイスガード、消毒液等を各避難所に配備した。　避難所開設時には、受付で検温を実施し、健康チェックシートにてスクリーニングを行い、収容場所を決定します。運営する職員には、事前に研修を行い、三密を回避するよう避難者の配置時の配慮や定期的な換気などに努めるものとしている。</t>
    <phoneticPr fontId="1"/>
  </si>
  <si>
    <t>感染症対策備品として間仕切り付き段ボールベッド、空気清浄機、間仕切りスペースなどの整備を行った。</t>
    <phoneticPr fontId="1"/>
  </si>
  <si>
    <t>新型コロナに関連する濃厚接触者やPCR検査結果待ちの避難者が避難所に来訪することを想定した設営・運営訓練を行うとともに、収容可能人数の減少を見越して、核となる避難所とその周辺避難所の受入体制の見直しを行った。</t>
    <phoneticPr fontId="1"/>
  </si>
  <si>
    <t>・避難所における対応マニュアルの作成　　・感染症対策の資機材準備　　・市防災訓練において、感染症に対応した避難所運営訓練（開設、受付、運営）の実施</t>
    <phoneticPr fontId="1"/>
  </si>
  <si>
    <t>避難所に新型コロナウイルス感染対策用品として、マスク、手指消毒液、非接触体温計、ビニール手袋及び間仕切り、テントを配置し、ボールベットの購入を予定している。　　　　　　　　　　　　　　
また、万が一、感染症疑いの人が出た場合の専用の隔離施設を設け、一般の避難者とは別で避難できるよう準備している。</t>
    <phoneticPr fontId="1"/>
  </si>
  <si>
    <t>・9月補正予算にて、ある程度の対応をする。・3密対策（密集、密室、密接）・検温計、消毒液、マスク、仕切り、マット等、新スタイルとして準備している。</t>
    <phoneticPr fontId="1"/>
  </si>
  <si>
    <t>防災危機管理課、福祉保健課（感染症予防担当課）、市民サービス課（避難所担当課）、保健所等が協議し、避難所における感染予防対策備品の整備。</t>
  </si>
  <si>
    <t>マスク、消毒液、体温計の設置など基本的な対策と避難所内換気のためのスポットエアコンの整備、世帯ごとの距離を保つためのパーテーションの整備をしています。また、職員一同が、共通認識をもてるよう研修を随時行っています。</t>
    <phoneticPr fontId="1"/>
  </si>
  <si>
    <t>感染症予防に配慮した避難所運営に関する職員研修を行った。</t>
    <phoneticPr fontId="1"/>
  </si>
  <si>
    <t>感染症対策を考慮した避難所運営マニュアルを作成している。</t>
  </si>
  <si>
    <t>・感染対策の備品（パーテーション、体温計、消毒液、フェイスシールド）等を各避難所に設置している。・新型コロナウイルス対策に関する避難所運営マニュアルを作成し、各避難所運営担当者に説明を行った。</t>
    <phoneticPr fontId="1"/>
  </si>
  <si>
    <t xml:space="preserve">　＜問8-７）＞　新型コロナ対策について、貴自治体の課題         </t>
    <rPh sb="9" eb="11">
      <t>シンガタ</t>
    </rPh>
    <rPh sb="14" eb="16">
      <t>タイサク</t>
    </rPh>
    <rPh sb="21" eb="22">
      <t>キ</t>
    </rPh>
    <rPh sb="22" eb="25">
      <t>ジチタイ</t>
    </rPh>
    <rPh sb="26" eb="28">
      <t>カダイ</t>
    </rPh>
    <phoneticPr fontId="1"/>
  </si>
  <si>
    <t>＜問8-７）＞　新型コロナ対策について、貴自治体の課題をお教えください</t>
    <rPh sb="20" eb="21">
      <t>キ</t>
    </rPh>
    <rPh sb="21" eb="24">
      <t>ジチタイ</t>
    </rPh>
    <rPh sb="25" eb="27">
      <t>カダイ</t>
    </rPh>
    <rPh sb="29" eb="30">
      <t>オシ</t>
    </rPh>
    <phoneticPr fontId="1"/>
  </si>
  <si>
    <r>
      <t>①対応策の重点　　　　　　　　　　　　　　　　　　</t>
    </r>
    <r>
      <rPr>
        <sz val="10"/>
        <rFont val="ＭＳ ゴシック"/>
        <family val="3"/>
        <charset val="128"/>
      </rPr>
      <t>（※＝その他の課での上位3位の記入あり）</t>
    </r>
    <phoneticPr fontId="1"/>
  </si>
  <si>
    <t>対応策の重点（１位）</t>
    <rPh sb="0" eb="3">
      <t>タイオウサク</t>
    </rPh>
    <rPh sb="4" eb="6">
      <t>ジュウテン</t>
    </rPh>
    <rPh sb="8" eb="9">
      <t>イ</t>
    </rPh>
    <phoneticPr fontId="1"/>
  </si>
  <si>
    <t>対応策の重点（２位）</t>
    <rPh sb="0" eb="3">
      <t>タイオウサク</t>
    </rPh>
    <rPh sb="4" eb="6">
      <t>ジュウテン</t>
    </rPh>
    <rPh sb="8" eb="9">
      <t>イ</t>
    </rPh>
    <phoneticPr fontId="1"/>
  </si>
  <si>
    <t>対応策の重点（３位）</t>
    <rPh sb="0" eb="3">
      <t>タイオウサク</t>
    </rPh>
    <rPh sb="4" eb="6">
      <t>ジュウテン</t>
    </rPh>
    <rPh sb="8" eb="9">
      <t>イ</t>
    </rPh>
    <phoneticPr fontId="1"/>
  </si>
  <si>
    <t>・感染予防・拡大防止対策</t>
    <phoneticPr fontId="1"/>
  </si>
  <si>
    <t>・災害時対応</t>
    <phoneticPr fontId="1"/>
  </si>
  <si>
    <t>・社会経済対策</t>
    <phoneticPr fontId="1"/>
  </si>
  <si>
    <t>住民への新型コロナウイルス感染症予防対策</t>
    <phoneticPr fontId="1"/>
  </si>
  <si>
    <t>２．避難所でのコロナ対策の徹底</t>
    <phoneticPr fontId="1"/>
  </si>
  <si>
    <t>３．災害時の新型コロナウイルス感染症予防対策</t>
    <phoneticPr fontId="1"/>
  </si>
  <si>
    <t>１．市内の感染拡大防止対策</t>
    <phoneticPr fontId="1"/>
  </si>
  <si>
    <t>２．冬季における大規模災害時避難者の増加対応と資機材整備（避難所施設内の換気）</t>
    <phoneticPr fontId="1"/>
  </si>
  <si>
    <t xml:space="preserve">３．インフルエンザと新型コロナウイルス混合対応
</t>
    <phoneticPr fontId="1"/>
  </si>
  <si>
    <t>東員町　※</t>
    <phoneticPr fontId="1"/>
  </si>
  <si>
    <t>１．感染拡大の防止</t>
    <phoneticPr fontId="1"/>
  </si>
  <si>
    <t>２．町民に対する正確な情報の提供（予防対策等）</t>
    <phoneticPr fontId="1"/>
  </si>
  <si>
    <t>３．事業者に対する支援</t>
    <phoneticPr fontId="1"/>
  </si>
  <si>
    <t>１．「家庭内感染等の感染予防」…大都市部や不特定多数との接触という場面だけではなく、より身近なところで感染予防についても広く呼びかけている</t>
    <phoneticPr fontId="1"/>
  </si>
  <si>
    <t>「外国人市民への支援」…感染者に占める外国人市民の方の割合が高くなっていることから、県等とも連携しこれまでの以上に感染予防の啓発に注力していく。</t>
  </si>
  <si>
    <t>「お互いの人権を尊重した行動」…市民のみなさまには、不確かな情報や誤った認識に惑わされ、人権侵害に及ぶことのないよう、冷静な対応をお願いしています。</t>
    <phoneticPr fontId="1"/>
  </si>
  <si>
    <t>１．感染防止策の住民への周知徹底</t>
    <phoneticPr fontId="1"/>
  </si>
  <si>
    <t>２．影響を受けた住民および事業者への支援</t>
    <phoneticPr fontId="1"/>
  </si>
  <si>
    <t>３．新型コロナウイルス感染症に関する人権への配慮</t>
    <phoneticPr fontId="1"/>
  </si>
  <si>
    <t>ワクチン接種の体制</t>
    <phoneticPr fontId="1"/>
  </si>
  <si>
    <t>感染拡大防止のための事業のあり方と、町民への正しい知識の普及</t>
    <phoneticPr fontId="1"/>
  </si>
  <si>
    <t>朝日町</t>
    <phoneticPr fontId="1"/>
  </si>
  <si>
    <t>新型コロナウイルスを“持ち込まない”“広げない”ための感染予防対策の周知徹底</t>
    <phoneticPr fontId="1"/>
  </si>
  <si>
    <t>町独自事業で、全町民への商品券の配付等、経済対策の実施</t>
    <phoneticPr fontId="1"/>
  </si>
  <si>
    <t>こころのケア対策</t>
    <phoneticPr fontId="1"/>
  </si>
  <si>
    <t>感染症拡大阻止協力金事業</t>
    <phoneticPr fontId="1"/>
  </si>
  <si>
    <t>学校内感染防止対策事業</t>
    <phoneticPr fontId="1"/>
  </si>
  <si>
    <t>感染症経済対策住宅リフォーム等促進補助事業</t>
    <phoneticPr fontId="1"/>
  </si>
  <si>
    <t>子どもと生活の支援</t>
    <phoneticPr fontId="1"/>
  </si>
  <si>
    <t>地域経済の支援</t>
    <phoneticPr fontId="1"/>
  </si>
  <si>
    <t>感染拡大の防止と医療体制の充実</t>
    <phoneticPr fontId="1"/>
  </si>
  <si>
    <t>．感染拡大を可能な限り抑制し、市民の生命及び健康を保護する。</t>
    <phoneticPr fontId="1"/>
  </si>
  <si>
    <t>市民生活及び地域経済に及ぼす影響が最小となるようにする</t>
    <phoneticPr fontId="1"/>
  </si>
  <si>
    <t>市民及び事業者の新しい生活様式への対応を支援する</t>
    <phoneticPr fontId="1"/>
  </si>
  <si>
    <t>手洗い・消毒の励行</t>
    <phoneticPr fontId="1"/>
  </si>
  <si>
    <t>マスク着用の徹底</t>
    <phoneticPr fontId="1"/>
  </si>
  <si>
    <t>３密の回避</t>
    <phoneticPr fontId="1"/>
  </si>
  <si>
    <t>市民への効果的な感染予防の啓発</t>
    <phoneticPr fontId="1"/>
  </si>
  <si>
    <t>市民、市内事業者への効果的な支援</t>
    <phoneticPr fontId="1"/>
  </si>
  <si>
    <t>感染症予防を考慮した上での市民活動の継続</t>
    <phoneticPr fontId="1"/>
  </si>
  <si>
    <t>松阪市　※</t>
    <phoneticPr fontId="1"/>
  </si>
  <si>
    <t>感染症のまん延防止</t>
    <phoneticPr fontId="1"/>
  </si>
  <si>
    <t>市民生活を支える業務継続計画の遂行</t>
    <phoneticPr fontId="1"/>
  </si>
  <si>
    <t>医療体制、一次、二次救急医療体制の維持</t>
    <phoneticPr fontId="1"/>
  </si>
  <si>
    <t>啓発（感染予防・人権対策等）</t>
    <phoneticPr fontId="1"/>
  </si>
  <si>
    <t>町内陽性者発生時への問い合わせ対応（人権対策服務）</t>
    <phoneticPr fontId="1"/>
  </si>
  <si>
    <t>災害時の対応</t>
    <phoneticPr fontId="1"/>
  </si>
  <si>
    <t>地域経済循環対策事業（商品券の配布）</t>
    <phoneticPr fontId="1"/>
  </si>
  <si>
    <t>GIGAスクール構想環境整備事業（小中学校へ1人1台端末整備）</t>
    <phoneticPr fontId="1"/>
  </si>
  <si>
    <t>農業者経営支援事業（農業者への経営補助</t>
    <phoneticPr fontId="1"/>
  </si>
  <si>
    <t>感染防止対策（公共施設、観光地等の感染防止環境整備など）</t>
    <phoneticPr fontId="1"/>
  </si>
  <si>
    <t>市民生活・事業活動支援（相談体制の充実、給付金交付、プレミアム商品券発行など）</t>
    <phoneticPr fontId="1"/>
  </si>
  <si>
    <t>新たなスタイル・価値の創造（ICT環境整備、新たな観光需要の喚起策、混雑状況配信など）</t>
    <phoneticPr fontId="1"/>
  </si>
  <si>
    <t>発熱者の情報を的確に収集し、感染が疑わしい傷病者については、体温37.5度以上に固執せず新型コロナ感染症対策を実施</t>
    <phoneticPr fontId="1"/>
  </si>
  <si>
    <t>広報誌等を通じて、３密を避けるなどの感染防止対策の啓発</t>
    <phoneticPr fontId="1"/>
  </si>
  <si>
    <t>ひとり親や子育て世帯への財政的支援</t>
    <phoneticPr fontId="1"/>
  </si>
  <si>
    <t>１．新型コロナウイルス感染症対策会議　　　　　　　　    
（本部・連絡会議）による対応協議及び庁内の情報共有</t>
    <rPh sb="37" eb="39">
      <t>カイギ</t>
    </rPh>
    <phoneticPr fontId="1"/>
  </si>
  <si>
    <t>２．「ささえあいSHIMAしょう!!」                           　　　　　　　　　　　　　　　　　　　　　　　　　　　　（給付関係・給付以外の事業）</t>
    <phoneticPr fontId="1"/>
  </si>
  <si>
    <t>３．市ホームページ、広報誌、ケーブルテレビ等様々な媒体を利用した周知啓発</t>
    <phoneticPr fontId="1"/>
  </si>
  <si>
    <t>１．感染防止対策</t>
    <phoneticPr fontId="1"/>
  </si>
  <si>
    <t>２．生活支援・地域経済対策</t>
  </si>
  <si>
    <t>３．感染症に関する「やさしさ」と「おもいやり」あふれるまちづくり（人権）</t>
  </si>
  <si>
    <t>１．町民への感染症予防対策の周知啓発</t>
  </si>
  <si>
    <t>２．患者発生時の人権保護</t>
  </si>
  <si>
    <t>３．保育所、小・中学校における感染予防</t>
  </si>
  <si>
    <t>１．手指消毒や新しい生活様式への啓発</t>
  </si>
  <si>
    <t>２．誹謗中傷等、人権対策</t>
  </si>
  <si>
    <t>３．高齢者の予防対策</t>
  </si>
  <si>
    <t>１．市民への迅速な情報提供</t>
  </si>
  <si>
    <t>１．うつらない、うつさない感染防止対策</t>
    <phoneticPr fontId="1"/>
  </si>
  <si>
    <t>２．事業所支援を伴う経済対策</t>
  </si>
  <si>
    <t>３．観光振興対策</t>
  </si>
  <si>
    <t>熊野市</t>
    <phoneticPr fontId="1"/>
  </si>
  <si>
    <t>１．市民・事業者の方への感染防止対策</t>
    <phoneticPr fontId="1"/>
  </si>
  <si>
    <t>２．市内の経済活動への支援</t>
    <phoneticPr fontId="1"/>
  </si>
  <si>
    <t>３．医療体制の維持</t>
    <phoneticPr fontId="1"/>
  </si>
  <si>
    <t>１．医療・福祉・教育等コロナ禍における事業継続支援</t>
    <phoneticPr fontId="1"/>
  </si>
  <si>
    <t>２．住民に対する新しい生活様式の普及啓発、各種事業におけるガイドライン作成</t>
    <phoneticPr fontId="1"/>
  </si>
  <si>
    <t>３．保健所、病院、関係市町との情報共有</t>
  </si>
  <si>
    <t>住民への注意喚起、予防策の啓発</t>
  </si>
  <si>
    <t>高齢者、妊産婦、乳幼児などリスクが高い方への支援</t>
    <phoneticPr fontId="1"/>
  </si>
  <si>
    <t>商品券事業による経済活動の回復</t>
  </si>
  <si>
    <t>県民の命を守り抜く感染拡大の防止</t>
    <phoneticPr fontId="1"/>
  </si>
  <si>
    <t>感染症に係る差別や偏見への対応</t>
    <phoneticPr fontId="1"/>
  </si>
  <si>
    <t>新しい働き方と地域経済の再生・進化</t>
  </si>
  <si>
    <t>②困っていること</t>
    <rPh sb="1" eb="2">
      <t>コマ</t>
    </rPh>
    <phoneticPr fontId="1"/>
  </si>
  <si>
    <t>・一連の感染症対策における財源の確保・災害時における避難先の確保</t>
    <phoneticPr fontId="1"/>
  </si>
  <si>
    <t>元々、全住民が避難可能な避難所（1.6㎡）が不足しており、コロナ対策により隔離（4.0㎡）を準拠すると、全住民の半数余りが収容不可能となる。更に、関わる職員もコロナ対策により増員する必要があることから、人員が不足する。</t>
    <phoneticPr fontId="1"/>
  </si>
  <si>
    <t>いなべ市</t>
    <phoneticPr fontId="1"/>
  </si>
  <si>
    <t>（教育委員会）コロナ感染症対策に係わる教職員の負担増</t>
    <rPh sb="1" eb="3">
      <t>キョウイク</t>
    </rPh>
    <rPh sb="3" eb="6">
      <t>イインカイ</t>
    </rPh>
    <rPh sb="10" eb="12">
      <t>カンセン</t>
    </rPh>
    <rPh sb="12" eb="13">
      <t>ショウ</t>
    </rPh>
    <rPh sb="13" eb="15">
      <t>タイサク</t>
    </rPh>
    <rPh sb="16" eb="17">
      <t>カカ</t>
    </rPh>
    <rPh sb="19" eb="22">
      <t>キョウショクイン</t>
    </rPh>
    <rPh sb="23" eb="25">
      <t>フタン</t>
    </rPh>
    <rPh sb="25" eb="26">
      <t>ゾウ</t>
    </rPh>
    <phoneticPr fontId="1"/>
  </si>
  <si>
    <t>・高齢者のつどいの場の減少</t>
    <phoneticPr fontId="1"/>
  </si>
  <si>
    <t>/避難所に収容できる人数に限りがあり、感染症対策として避難所の定員を減らすと、さらに避難場所の確保が難しい。（特に大規模な災害が発生した場合）</t>
    <phoneticPr fontId="1"/>
  </si>
  <si>
    <t xml:space="preserve">・新型コロナウイルス対策費支出による他の事業財源への影響　・３密を回避した会議等の開催や行事実施可否の判断が困難
</t>
    <phoneticPr fontId="1"/>
  </si>
  <si>
    <t>コロナ禍で、地域でのコミュニティ活動が少なくなっており、各自家に籠もり気味となりメンタル不調の人が増える可能性が懸念されること。</t>
    <phoneticPr fontId="1"/>
  </si>
  <si>
    <t>・クラスターが発生した場合の緊急的な措置</t>
    <phoneticPr fontId="1"/>
  </si>
  <si>
    <t>感染症への対応を継続的に実施しながら，安心で安全なまちづくりを目指していくためにも，行政だけでなく，地域の方々の協力が必要であることから，ご協力願いたい。</t>
    <phoneticPr fontId="1"/>
  </si>
  <si>
    <t>一部、部署において業務量が増大している。各種対策事業に対する予算の確保。</t>
    <phoneticPr fontId="1"/>
  </si>
  <si>
    <t>従業員等の感染等に係る事業所からの公表情報の迅速な把握に課題がある。</t>
    <phoneticPr fontId="1"/>
  </si>
  <si>
    <t>先行きが見通せない。</t>
    <phoneticPr fontId="1"/>
  </si>
  <si>
    <t>資機材の確保に時間がかかり、避難所運営における十分な準備が間に合わない。</t>
    <phoneticPr fontId="1"/>
  </si>
  <si>
    <t>・インフルエンザ流行期におけるコロナ対応に絶対的対処法が確立できない。・感染症が発生した場合、県の記者発表があってから三重県のホームページにアップされるまでの時間差が2時間ぐらいある。その間、新聞社などのツイッターでは発生状況が即時アップされるものもある。しかし松阪市のホームページでは県のHPにリンクを貼って、発生状況を発信するため、どうしても情報発信が遅くなる。</t>
    <phoneticPr fontId="1"/>
  </si>
  <si>
    <t>　消毒液等の確保</t>
    <phoneticPr fontId="1"/>
  </si>
  <si>
    <t>・3密対策による接触機会の低減に伴う、地域コミュニティ活動等の低下　　・保健福祉活動等に伴う感染リスク回避の対策と、事業必要性のバランス</t>
    <phoneticPr fontId="1"/>
  </si>
  <si>
    <t>新型コロナウイルス感染症の影響が長期化する中、市財政への影響等について見通すことが難しい状況にある。引き続き、国からの支援を期待するとともに、それを最大限に活用し、感染防止と社会経済対策を講じていかなければならない。</t>
    <phoneticPr fontId="1"/>
  </si>
  <si>
    <t>・離島住民が新型コロナウイルス感染の疑いがあった場合、保健所等の指示により本土の検査が可能な医療機関に行くことになる。自家用車及び船を所有していない場合、医療機関までの移動手段はあるが、医療機関  から自宅へ帰る手段がない。また、離島住民の場合は、結果が判明するまで感染拡大防止のため病院近くで宿泊できるような施設がない。
・国補正予算等で新型コロナウイルス感染症対策の補助金が沢山ついてきたが、対応する人員が限られていることや通常業務もあり、時間外勤務による職員への負担が増している。
・避難所における新型コロナウイルス感染対策としての、必要な資機材の整備や避難所対応をする職員の教育</t>
    <phoneticPr fontId="1"/>
  </si>
  <si>
    <t>・季節性インフルエンザの流行期に備えた、新型コロナウイルス感染症を含む検査・診療体制の整備。・医療用グローブやマスク（特にＮ95）などの一部の感染防護具がすぐ手に入らない状況となっている。・地域外来・検査センターを設置しているが、終息が見えない中、医師以外のスタッフの確保が難しいこと、また患者が増えた場合、設置場所等の状況から検査実施可能件数に限度があり対応できない可能性がある。</t>
    <phoneticPr fontId="1"/>
  </si>
  <si>
    <t>・感染予防と地域振興事業等とのバランス</t>
    <phoneticPr fontId="1"/>
  </si>
  <si>
    <t>・高齢者の介護度重症化への懸念</t>
    <phoneticPr fontId="1"/>
  </si>
  <si>
    <t>・情報伝達の難しさ・感染者の特定行動への対応と誹謗中傷への対応</t>
    <phoneticPr fontId="1"/>
  </si>
  <si>
    <t>・テレワーク等分散勤務が必要になった場合の対応</t>
    <phoneticPr fontId="1"/>
  </si>
  <si>
    <t>・情報管理（新型コロナウイルス感染症に対する情報には、個人情報や非公開情報が含まれ、取り扱いが難しい）</t>
    <phoneticPr fontId="1"/>
  </si>
  <si>
    <t>・だれでも希望があれば受けられるＰＣＲ検査体制がない。</t>
    <phoneticPr fontId="1"/>
  </si>
  <si>
    <t>・現在、県民、事業者、市町等の皆様とともに、オール三重でこの難局を乗り越えられるよう、感染拡大の防止はもとより、県内経済の再生や新たな日常の実現に向けて全力で取り組んでいる</t>
    <phoneticPr fontId="1"/>
  </si>
  <si>
    <t>＜問8-8）＞　新型コロナ対策について、国・県への要望</t>
    <rPh sb="20" eb="21">
      <t>クニ</t>
    </rPh>
    <rPh sb="22" eb="23">
      <t>ケン</t>
    </rPh>
    <rPh sb="25" eb="27">
      <t>ヨウボウ</t>
    </rPh>
    <phoneticPr fontId="1"/>
  </si>
  <si>
    <t>県への要望</t>
    <rPh sb="0" eb="1">
      <t>ケン</t>
    </rPh>
    <rPh sb="3" eb="5">
      <t>ヨウボウ</t>
    </rPh>
    <phoneticPr fontId="1"/>
  </si>
  <si>
    <t>・地域医療体制の維持に資する医療機関への支援　・生活圏単位での感染者情報等の共有　・アフターコロナにつながる社会経済活動環境の整備促進</t>
    <phoneticPr fontId="1"/>
  </si>
  <si>
    <t>(教育委員会)１．学習支援員等、人件費補助の継続</t>
    <rPh sb="1" eb="3">
      <t>キョウイク</t>
    </rPh>
    <rPh sb="3" eb="6">
      <t>イインカイ</t>
    </rPh>
    <rPh sb="4" eb="5">
      <t>イン</t>
    </rPh>
    <rPh sb="5" eb="6">
      <t>カイ</t>
    </rPh>
    <phoneticPr fontId="1"/>
  </si>
  <si>
    <t>引き続き、市町への支援をお願いします</t>
    <phoneticPr fontId="1"/>
  </si>
  <si>
    <t>大規模災害時の市町をまたぐ広域避難について、今後三重県全体での対応が必要になると考える。三重県として市町間の連携協議にご協力いただきたい。</t>
    <phoneticPr fontId="1"/>
  </si>
  <si>
    <t>災害発生時、新型コロナウイルス感染者のうち自宅待機者や、濃厚接触者が、避難する場所の確保が町では困難であるため、広域で避難所の確保を検討されたい。</t>
    <phoneticPr fontId="1"/>
  </si>
  <si>
    <t>新型コロナウイルス感染拡大防止対策と自治事務の継続のため、一般財源である地方交付税の増額を求める。</t>
    <phoneticPr fontId="1"/>
  </si>
  <si>
    <t>〇より緊密な情報共有について　　〇要保護児童対策地域協議会対象児童家庭への家庭訪問の強化について　　〇中小企業などを対象とした経済対策について　　　　　　　　　　　　　　　　　　　　　　　　　　　　　〇スクール・サポート・スタッフの増員について　</t>
    <phoneticPr fontId="1"/>
  </si>
  <si>
    <t>地域医療の中核機関として、保健所の機能を強化してほしい。</t>
    <phoneticPr fontId="1"/>
  </si>
  <si>
    <t>感染拡大防止のために、感染者の濃厚接触者及び接触者の徹底的な追跡、迅速な調査及び公表をお願いしたい。</t>
    <phoneticPr fontId="1"/>
  </si>
  <si>
    <t>患者発生情報等、県からの情報をスムーズに市町に提供していただきたい。</t>
    <phoneticPr fontId="1"/>
  </si>
  <si>
    <t>資機材他、避難所運営での感染症予防のための継続的な支援</t>
    <phoneticPr fontId="1"/>
  </si>
  <si>
    <t>コロナ対策事業に対する三重県独自の交付金・補助金の拡充</t>
    <phoneticPr fontId="1"/>
  </si>
  <si>
    <t>医療・介護サービス提供体制の確保等について</t>
    <phoneticPr fontId="1"/>
  </si>
  <si>
    <t>・災害時の避難所開設及び運営における支援　　・地域医療体制の維持に資する医療機関への支援　　・住居確保給付金の再支給要件拡大及び支援の拡充　　　　　　　　　　　　　　　　　　　　　　　　　　　　　　　　・緊急小口資金・総合支援資金の特例貸付の拡充　・新卒者の採用に向けた取組　　・オンライン学習の充実への取組</t>
    <rPh sb="121" eb="123">
      <t>カクジュウ</t>
    </rPh>
    <phoneticPr fontId="1"/>
  </si>
  <si>
    <t>・陽性者及び濃厚接触者などの情報について、引き続き連携を密にやっていただきたい。・離島住民が新型コロナウイルス感染の疑いがあり、保健所等の指示により本土の医療機関で検査を受けた場合、自家用車及び船を所有していない方は、医療機関から自宅へ帰る手段がない。また、感染拡大防止のため結果が判明するまで病院近くで宿泊できるような施設を確保いただき、滞在できるようにしていただきたい。・本市のような規模の小さい自治体は、職員も限られているため、新型コロナウイルス感染症対策も国県からの調査回答や補助金事務の対応に追われている状況である。県で対応可能な業務は、極力対応していただきたい。</t>
    <phoneticPr fontId="1"/>
  </si>
  <si>
    <t>・国の動向や県内市町の取り組みについて情報収集、集約し、積極的に（かつ早期に）情報提供をしていただきたい。　</t>
    <phoneticPr fontId="1"/>
  </si>
  <si>
    <t>・医療、福祉施設従事者の派遣体制の充実（保健福祉課）</t>
    <phoneticPr fontId="1"/>
  </si>
  <si>
    <t>・過疎地域の無症状陽性者の収容施設の確保</t>
    <phoneticPr fontId="1"/>
  </si>
  <si>
    <t>・新型コロナウイルス感染症の診療、予防接種等における医師会との調整</t>
    <phoneticPr fontId="1"/>
  </si>
  <si>
    <t>・コロナ禍により減収している医療機関に対する経営支援・保健所の人員増等機能の充実</t>
    <phoneticPr fontId="1"/>
  </si>
  <si>
    <t>・ＰＣＲ検査体制の拡充と保健所機能の強化・経済活動の回復のための事業者への支援</t>
    <phoneticPr fontId="1"/>
  </si>
  <si>
    <t>国への要望</t>
    <rPh sb="0" eb="1">
      <t>クニ</t>
    </rPh>
    <rPh sb="3" eb="5">
      <t>ヨウボウ</t>
    </rPh>
    <phoneticPr fontId="1"/>
  </si>
  <si>
    <t>・要望実績なし</t>
    <phoneticPr fontId="1"/>
  </si>
  <si>
    <t>早期避難や避難所以外の避難先の必要性は同意するが、ホテル・旅館などの避難先の確保を基礎自治体にまかせるのではなく、災害救助法の改正（早期避難の宿泊代の助成金も検討）など、国や県主導で斡旋・協定できる仕組みを構築されたい。町内全域が浸水する当町においては、他市町の事業所との単独協定は困難と考えられる。　全住民に対する新型コロナウイルス感染症予防注射の全額補助</t>
    <phoneticPr fontId="1"/>
  </si>
  <si>
    <t>（教育委員会）　１．学習支援員等、人件費補助の継続</t>
    <phoneticPr fontId="1"/>
  </si>
  <si>
    <t>業務がひっ迫している各保健所への財政的・人的支援をお願いします。</t>
    <phoneticPr fontId="1"/>
  </si>
  <si>
    <t>本市において、国の持続化給付金に準じて四日市市中小企業等持続化給付金を給付しているが、国の給付金を巡る詐欺が社会的な問題となっており、詐欺を防ぐような制度改正や情報提供をお願いしたい。</t>
    <phoneticPr fontId="1"/>
  </si>
  <si>
    <t>新型コロナウイルス感染症の影響を受ける農林水産業や自営業の従事者、非正規雇用者、失業者等が多く加入する国民健康保険について、各被保険者の令和２年中の収入減少に伴う令和３年度の保険料（税）収入の減少が見込まれることから、減収補てん措置等の国による安定した財政支援を求める。</t>
    <phoneticPr fontId="1"/>
  </si>
  <si>
    <t>〇感染拡大防止対策として，保育所などへのマスク及び消毒液などの調達ルートの構築若しくは直接配布について　　〇地域経済の維持対策として，中小企業などを対象とした経済対策について　　
〇住民生活の維持として，個人番号カードに係る利用環境改善について，などを要望</t>
    <phoneticPr fontId="1"/>
  </si>
  <si>
    <t>ワクチン接種に関しては、地域に負担がかかりすぎないような制度設計をしてほしい。</t>
    <phoneticPr fontId="1"/>
  </si>
  <si>
    <t>早期に治療薬及びワクチン等の円滑な供給、ワクチン接種のための体制整備をお願いしたい。　今後も事態の長期化を見据えた感染対策とともに、新しい生活様式への対応も継続していく必要があることから、令和３年度当初予算における新型コロナウイルス感染症対応地方創生臨時交付金の十分な確保をお願いしたい。</t>
    <phoneticPr fontId="1"/>
  </si>
  <si>
    <t>予算措置等、継続した支援をお願いしたい。</t>
    <phoneticPr fontId="1"/>
  </si>
  <si>
    <t>コロナ対策事業に対する交付金・補助金の増大</t>
    <phoneticPr fontId="1"/>
  </si>
  <si>
    <t>観光業や飲食業は長期的に大きなダメージを受けている。　国や地方自治体が支援策を講じているが、支援を継続する必要がある。　また、誘客や地域経済活性化のためには、交通機関や高速道路利用料の割引などについても検討をお願いしたい。</t>
    <phoneticPr fontId="1"/>
  </si>
  <si>
    <t>本市のような規模の小さい自治体は、職員も限られているため、新型コロナウイルス感染症対策も国県からの調査回答や補助金事務の対応に追われている状況である。来年度も新型コロナウイルス感染症対策の補助メニューがある場合、対応する職員（会計年度任用職員）に係る経費分（出来れば10/10）も補助要綱に含めて頂きたい。</t>
    <phoneticPr fontId="1"/>
  </si>
  <si>
    <t>・令和3年度も地域外来・検査センターの設置が必要な場合は現在の補助金を継続していただきたい。・感染防護具の確保についての取組み。　　　　　　　　　　　　　　　　　　　　　　　　　　　　　　　　　　　　　　　　・予防接種について。十分なワクチンの確保、接種費用の助成、接種体制の提示（医療機関での接種）</t>
    <phoneticPr fontId="1"/>
  </si>
  <si>
    <t>・治療薬、ワクチン接種についての情報提供、財政措置、実施体制の確立（保健福祉課）</t>
    <phoneticPr fontId="1"/>
  </si>
  <si>
    <t>・ワクチン接種を市町村での集団接種とする場合の手続等の簡素化</t>
    <phoneticPr fontId="1"/>
  </si>
  <si>
    <t>・高齢者の多い過疎地域へ財政支援</t>
    <phoneticPr fontId="1"/>
  </si>
  <si>
    <t>・ワクチンと治療薬の提供・感染症分類の更新</t>
    <phoneticPr fontId="1"/>
  </si>
  <si>
    <t>・ワクチン、治療薬の開発、普及</t>
    <phoneticPr fontId="1"/>
  </si>
  <si>
    <t xml:space="preserve">・効果が認められ副作用がないワクチン開発と供給体制　・経済活動の回復のための事業者への支援
</t>
    <phoneticPr fontId="1"/>
  </si>
  <si>
    <t>５月には「“命”と“経済”の両立をめざす『みえモデル』」を策定しており、６月25日には、この『みえモデル』をふまえ、知事から西村内閣府特命担当大臣（経済財政政策担当）に対して、感染拡大防止対策の推進や、事業の継続への支援と雇用の維持等に関する緊急要望を行っています</t>
    <phoneticPr fontId="1"/>
  </si>
  <si>
    <t>新型コロナウィルスの感染状況等の必要な情報の提供と、迅速なＰＣＲ検査体制および感染患者の受入れ体制の確保。</t>
    <phoneticPr fontId="1"/>
  </si>
  <si>
    <t xml:space="preserve">　＜問8-４）＞　地域医療（救急搬送）                                        </t>
    <rPh sb="9" eb="11">
      <t>チイキ</t>
    </rPh>
    <rPh sb="11" eb="13">
      <t>イリョウ</t>
    </rPh>
    <rPh sb="14" eb="16">
      <t>キュウキュウ</t>
    </rPh>
    <rPh sb="16" eb="18">
      <t>ハンソウ</t>
    </rPh>
    <phoneticPr fontId="1"/>
  </si>
  <si>
    <t>＜問8-４）＞　救急搬送について</t>
    <rPh sb="8" eb="10">
      <t>キュウキュウ</t>
    </rPh>
    <rPh sb="10" eb="12">
      <t>ハンソウ</t>
    </rPh>
    <phoneticPr fontId="1"/>
  </si>
  <si>
    <t>ⅰ「８分消防５分救急」など迅速な体制を確立している</t>
    <rPh sb="3" eb="4">
      <t>フン</t>
    </rPh>
    <rPh sb="4" eb="6">
      <t>ショウボウ</t>
    </rPh>
    <rPh sb="7" eb="8">
      <t>フン</t>
    </rPh>
    <rPh sb="8" eb="10">
      <t>キュウキュウ</t>
    </rPh>
    <rPh sb="13" eb="15">
      <t>ジンソク</t>
    </rPh>
    <rPh sb="16" eb="18">
      <t>タイセイ</t>
    </rPh>
    <rPh sb="19" eb="21">
      <t>カクリツ</t>
    </rPh>
    <phoneticPr fontId="1"/>
  </si>
  <si>
    <t>ⅱ　体制確立に努力している（課題）</t>
    <rPh sb="2" eb="4">
      <t>タイセイ</t>
    </rPh>
    <rPh sb="4" eb="6">
      <t>カクリツ</t>
    </rPh>
    <rPh sb="7" eb="9">
      <t>ドリョク</t>
    </rPh>
    <rPh sb="14" eb="16">
      <t>カダイ</t>
    </rPh>
    <phoneticPr fontId="1"/>
  </si>
  <si>
    <t>救急車の適正利用</t>
    <rPh sb="0" eb="3">
      <t>キュウキュウシャ</t>
    </rPh>
    <rPh sb="4" eb="6">
      <t>テキセイ</t>
    </rPh>
    <rPh sb="6" eb="8">
      <t>リヨウ</t>
    </rPh>
    <phoneticPr fontId="1"/>
  </si>
  <si>
    <t>救急車の適正利用がなされない。</t>
  </si>
  <si>
    <t>救急体制は平成31年２月１日から、救急隊１隊を増隊し体制面の強化を図った。道路網の整備により救急車の現場到着時間、病院収容時間は短縮され全国平均並みであるが、救急車の到着に時間を要する地域がある。</t>
    <phoneticPr fontId="1"/>
  </si>
  <si>
    <t>財政難のなか，平成２６年度に実施した消防力適正配置調査の結果をもとに消防車や救急車の現場到着時間の短縮に必要な拠点整備を計画的に進めている。</t>
  </si>
  <si>
    <t>体制確立については、AVM （車両動態管理管理システム）の活用や地理調査等を行い、現場到着所要時間及び放水開始所要時間の短縮を目指しているが、限られた人員及び車両での対応となることから、遠隔地（消防署からの距離）に対する対応の遅れが懸念される。さらに、救急出動については、医療機関収容所要時間が延伸傾向にある。これは救急出動件数の増加に伴う担当区域外への出動件数増加（ A 消防署が担当する区域で、複数の救急出動が重複した場合、次に現場に近い B 消防署から出動すること。）や、市外医療機関への搬送件数増加（病状に応じ、 対応可能な直近医療機関を選定するが、受入れ不可の場合は近い順に受入れを要請する。）が要因と考えられることから、引き続き、救急車の適正利用普及啓発が必要と考えている。</t>
    <phoneticPr fontId="1"/>
  </si>
  <si>
    <t>救急体制検討ワーキンググループなど、医療機関と行政が連携して受入れ体制等を検討している。</t>
  </si>
  <si>
    <t>管轄面積が広いため現場到着まで、時間を要しているのが現状である。119番通報発信地表示システムを導入し出動までの時間を短縮すること等でトータル時間の短縮に努めている。</t>
  </si>
  <si>
    <t>名張消防署、桔梗が丘分署、つつじが丘出張所の３署体制により、市街地と大半の準市街地については、出動から現場まで概ね５以内で到着できますが、一部の準市街地や山間部などについては現場到着まで時間を要します。通信指令装置の高度化や出動準備の迅速化など現場到着までの時間短縮に努めていますが、新たに署を配置して全ての地域で「８分消防５分救急」の体制を確立することは、今後の人口推移や財政状況などから困難であると考えます。</t>
    <phoneticPr fontId="1"/>
  </si>
  <si>
    <t>救急車の適正利用などの周知を今後も継続して行っていく</t>
  </si>
  <si>
    <t>東西に長く延びた地形特性から体制確立には難しい一面がある。</t>
  </si>
  <si>
    <t>当市消防本部では、火災現場で、延焼建物の減少を目的とした「延焼阻止率の上昇」、救急現場で、バイスタンダーによる応急手当率の上昇を目的とした「救命講習受講者増加」について総合計画で取り組んでいる。課題として、地域特性により現場到着に時間を要することも多く、特に救急体制については、増加する高齢者に対する救急対策、軽症傷病者への救急車の適正利用と考えられる。</t>
  </si>
  <si>
    <t>管轄内における署所の配置数からは、難しいものの出動位置の特定を早期に行っている。</t>
  </si>
  <si>
    <t>平成28年に消防通信指令システムを整備し、「8分消防　5分救急」とした目標の実現に向け、努力しているところですが、当消防組合の署所によっては、広範囲を所轄する地域があり、引き続き署所の配置の適正化や出勤体制の見直しを検討している。</t>
  </si>
  <si>
    <t>伊勢市消防本部へ業務委託している。</t>
  </si>
  <si>
    <t>「8分消防5分救急」に努力しているが、医療機関への搬送に40分かかる。</t>
  </si>
  <si>
    <t>出動は迅速に対応できるよう、様々なパターンを想定した訓練と研修を重ね体制確立に向け努力している。</t>
    <phoneticPr fontId="1"/>
  </si>
  <si>
    <t>医師会や近隣市町の医療機関等との連携を強化して更なる救急医療体制の充実を図る</t>
    <phoneticPr fontId="1"/>
  </si>
  <si>
    <t>周辺部では、地域の中核病院（紀南病院）までの距離が遠い。</t>
  </si>
  <si>
    <t>ⅲその他</t>
    <rPh sb="3" eb="4">
      <t>タ</t>
    </rPh>
    <phoneticPr fontId="1"/>
  </si>
  <si>
    <t xml:space="preserve">　＜問8-７-③）＞　新型コロナ対策　県・国への要望    </t>
    <rPh sb="11" eb="13">
      <t>シンガタ</t>
    </rPh>
    <rPh sb="16" eb="18">
      <t>タイサク</t>
    </rPh>
    <rPh sb="19" eb="20">
      <t>ケン</t>
    </rPh>
    <rPh sb="21" eb="22">
      <t>クニ</t>
    </rPh>
    <rPh sb="24" eb="26">
      <t>ヨウボウ</t>
    </rPh>
    <phoneticPr fontId="1"/>
  </si>
  <si>
    <t>＜問8-７-③）＞　新型コロナ対策について、国・県への要望</t>
    <rPh sb="22" eb="23">
      <t>クニ</t>
    </rPh>
    <rPh sb="24" eb="25">
      <t>ケン</t>
    </rPh>
    <rPh sb="27" eb="29">
      <t>ヨウボウ</t>
    </rPh>
    <phoneticPr fontId="1"/>
  </si>
  <si>
    <t xml:space="preserve">　＜問8-7-③）＞　新型コロナ対策　県・国への要望    </t>
    <rPh sb="11" eb="13">
      <t>シンガタ</t>
    </rPh>
    <rPh sb="16" eb="18">
      <t>タイサク</t>
    </rPh>
    <rPh sb="19" eb="20">
      <t>ケン</t>
    </rPh>
    <rPh sb="21" eb="22">
      <t>クニ</t>
    </rPh>
    <rPh sb="24" eb="26">
      <t>ヨウボウ</t>
    </rPh>
    <phoneticPr fontId="1"/>
  </si>
  <si>
    <t>利用者の利用を控え、事業所が対応する際の手間や不安についての声は聞かれたが箔は行っていない。医療と介護の連携については、小規模のため隣市と共同で行っている。単独で実施していくことはむつかしい。</t>
    <rPh sb="0" eb="3">
      <t>リヨウシャ</t>
    </rPh>
    <rPh sb="4" eb="6">
      <t>リヨウ</t>
    </rPh>
    <rPh sb="7" eb="8">
      <t>ヒカ</t>
    </rPh>
    <rPh sb="10" eb="13">
      <t>ジギョウショ</t>
    </rPh>
    <rPh sb="14" eb="16">
      <t>タイオウ</t>
    </rPh>
    <rPh sb="18" eb="19">
      <t>サイ</t>
    </rPh>
    <rPh sb="20" eb="22">
      <t>テマ</t>
    </rPh>
    <rPh sb="23" eb="25">
      <t>フアン</t>
    </rPh>
    <rPh sb="30" eb="31">
      <t>コエ</t>
    </rPh>
    <rPh sb="32" eb="33">
      <t>キ</t>
    </rPh>
    <rPh sb="37" eb="38">
      <t>ハク</t>
    </rPh>
    <rPh sb="39" eb="40">
      <t>オコナ</t>
    </rPh>
    <rPh sb="46" eb="48">
      <t>イリョウ</t>
    </rPh>
    <rPh sb="49" eb="51">
      <t>カイゴ</t>
    </rPh>
    <rPh sb="52" eb="54">
      <t>レンケイ</t>
    </rPh>
    <rPh sb="60" eb="63">
      <t>ショウキボ</t>
    </rPh>
    <rPh sb="66" eb="67">
      <t>トナリ</t>
    </rPh>
    <rPh sb="67" eb="68">
      <t>シ</t>
    </rPh>
    <rPh sb="69" eb="71">
      <t>キョウドウ</t>
    </rPh>
    <rPh sb="72" eb="73">
      <t>オコナ</t>
    </rPh>
    <rPh sb="78" eb="80">
      <t>タンドク</t>
    </rPh>
    <rPh sb="81" eb="83">
      <t>ジッシ</t>
    </rPh>
    <phoneticPr fontId="1"/>
  </si>
  <si>
    <t>既存の避難所運営マニュアルを補完する、新型コロナウィルス感染症対応の避難所運営マニュアルを策定し、避難所運営にかかわる職員への訓練を実施している。また、感染防止用資機材（避難所用間仕切り、避難所内換気用扇風機、冷暖房機器など）を新型コロナウィルス感染症対策用として新たに購入し、避難所への配備を進めている。</t>
    <rPh sb="0" eb="2">
      <t>キゾン</t>
    </rPh>
    <rPh sb="3" eb="6">
      <t>ヒナンショ</t>
    </rPh>
    <rPh sb="6" eb="8">
      <t>ウンエイ</t>
    </rPh>
    <rPh sb="14" eb="16">
      <t>ホカン</t>
    </rPh>
    <rPh sb="19" eb="21">
      <t>シンガタ</t>
    </rPh>
    <rPh sb="28" eb="31">
      <t>カンセンショウ</t>
    </rPh>
    <rPh sb="31" eb="33">
      <t>タイオウ</t>
    </rPh>
    <rPh sb="34" eb="37">
      <t>ヒナンショ</t>
    </rPh>
    <rPh sb="37" eb="39">
      <t>ウンエイ</t>
    </rPh>
    <rPh sb="45" eb="47">
      <t>サクテイ</t>
    </rPh>
    <rPh sb="49" eb="52">
      <t>ヒナンショ</t>
    </rPh>
    <rPh sb="52" eb="54">
      <t>ウンエイ</t>
    </rPh>
    <rPh sb="59" eb="61">
      <t>ショクイン</t>
    </rPh>
    <rPh sb="63" eb="65">
      <t>クンレン</t>
    </rPh>
    <rPh sb="66" eb="68">
      <t>ジッシ</t>
    </rPh>
    <rPh sb="76" eb="78">
      <t>カンセン</t>
    </rPh>
    <rPh sb="78" eb="81">
      <t>ボウシヨウ</t>
    </rPh>
    <rPh sb="81" eb="84">
      <t>シキザイ</t>
    </rPh>
    <rPh sb="85" eb="88">
      <t>ヒナンショ</t>
    </rPh>
    <rPh sb="88" eb="89">
      <t>ヨウ</t>
    </rPh>
    <rPh sb="89" eb="92">
      <t>マジキ</t>
    </rPh>
    <rPh sb="94" eb="97">
      <t>ヒナンジョ</t>
    </rPh>
    <rPh sb="97" eb="98">
      <t>ナイ</t>
    </rPh>
    <rPh sb="98" eb="101">
      <t>カンキヨウ</t>
    </rPh>
    <rPh sb="101" eb="104">
      <t>センプウキ</t>
    </rPh>
    <rPh sb="105" eb="108">
      <t>レイダンボウ</t>
    </rPh>
    <rPh sb="108" eb="110">
      <t>キキ</t>
    </rPh>
    <rPh sb="114" eb="116">
      <t>シンガタ</t>
    </rPh>
    <rPh sb="123" eb="126">
      <t>カンセンショウ</t>
    </rPh>
    <rPh sb="126" eb="129">
      <t>タイサクヨウ</t>
    </rPh>
    <rPh sb="132" eb="133">
      <t>アラ</t>
    </rPh>
    <rPh sb="135" eb="137">
      <t>コウニュウ</t>
    </rPh>
    <rPh sb="139" eb="142">
      <t>ヒナンジョ</t>
    </rPh>
    <rPh sb="144" eb="146">
      <t>ハイビ</t>
    </rPh>
    <rPh sb="147" eb="148">
      <t>スス</t>
    </rPh>
    <phoneticPr fontId="1"/>
  </si>
  <si>
    <t>限られた人員の中での効果的、効率的な体制の確保</t>
    <rPh sb="0" eb="1">
      <t>カギ</t>
    </rPh>
    <rPh sb="4" eb="6">
      <t>ジンイン</t>
    </rPh>
    <rPh sb="7" eb="8">
      <t>ナカ</t>
    </rPh>
    <rPh sb="10" eb="13">
      <t>コウカテキ</t>
    </rPh>
    <rPh sb="14" eb="17">
      <t>コウリツテキ</t>
    </rPh>
    <rPh sb="18" eb="20">
      <t>タイセイ</t>
    </rPh>
    <rPh sb="21" eb="23">
      <t>カクホ</t>
    </rPh>
    <phoneticPr fontId="1"/>
  </si>
  <si>
    <t>インフルエンザの流行期を控え、新型コロナウイルス感染症との同時流行の際の医療体制の整備について、保健所がイニシアティブをとって市町と情報共有をしながら調整してもらいたい。　　　　</t>
    <phoneticPr fontId="1"/>
  </si>
  <si>
    <t>新型コロナウィルス感染症が保健所管内で多数発生した際には、マンパワーが足りない。</t>
    <rPh sb="0" eb="2">
      <t>シンガタ</t>
    </rPh>
    <rPh sb="9" eb="12">
      <t>カンセンショウ</t>
    </rPh>
    <rPh sb="13" eb="16">
      <t>ホケンショ</t>
    </rPh>
    <rPh sb="16" eb="18">
      <t>カンナイ</t>
    </rPh>
    <rPh sb="19" eb="21">
      <t>タスウ</t>
    </rPh>
    <rPh sb="21" eb="23">
      <t>ハッセイ</t>
    </rPh>
    <rPh sb="25" eb="26">
      <t>サイ</t>
    </rPh>
    <rPh sb="35" eb="36">
      <t>タ</t>
    </rPh>
    <phoneticPr fontId="1"/>
  </si>
  <si>
    <t>感染の状況などにより、必要となる職員数に波がありその時々に応じた人員の確保策を検討していく必要がある。</t>
    <rPh sb="0" eb="2">
      <t>カンセン</t>
    </rPh>
    <rPh sb="3" eb="5">
      <t>ジョウキョウ</t>
    </rPh>
    <rPh sb="11" eb="13">
      <t>ヒツヨウ</t>
    </rPh>
    <rPh sb="16" eb="18">
      <t>ショクイン</t>
    </rPh>
    <rPh sb="18" eb="19">
      <t>スウ</t>
    </rPh>
    <rPh sb="20" eb="21">
      <t>ナミ</t>
    </rPh>
    <rPh sb="26" eb="28">
      <t>トキドキ</t>
    </rPh>
    <rPh sb="29" eb="30">
      <t>オウ</t>
    </rPh>
    <rPh sb="32" eb="34">
      <t>ジンイン</t>
    </rPh>
    <rPh sb="35" eb="37">
      <t>カクホ</t>
    </rPh>
    <rPh sb="37" eb="38">
      <t>サク</t>
    </rPh>
    <rPh sb="39" eb="41">
      <t>ケントウ</t>
    </rPh>
    <rPh sb="45" eb="47">
      <t>ヒツヨウ</t>
    </rPh>
    <phoneticPr fontId="1"/>
  </si>
  <si>
    <t>〇　火災については減少傾向にあるものの、救急についてはこの10年間に出動件数が３３．７％増加しているのに対し、救急隊の増隊は5.0％にとどまっている。</t>
    <rPh sb="2" eb="4">
      <t>カサイ</t>
    </rPh>
    <rPh sb="9" eb="11">
      <t>ゲンショウ</t>
    </rPh>
    <rPh sb="11" eb="13">
      <t>ケイコウ</t>
    </rPh>
    <rPh sb="20" eb="22">
      <t>キュウキュウ</t>
    </rPh>
    <rPh sb="31" eb="33">
      <t>ネンカン</t>
    </rPh>
    <rPh sb="34" eb="36">
      <t>シュツドウ</t>
    </rPh>
    <rPh sb="36" eb="38">
      <t>ケンスウ</t>
    </rPh>
    <rPh sb="44" eb="46">
      <t>ゾウカ</t>
    </rPh>
    <rPh sb="52" eb="53">
      <t>タイ</t>
    </rPh>
    <rPh sb="55" eb="58">
      <t>キュウキュウタイ</t>
    </rPh>
    <rPh sb="59" eb="60">
      <t>ゾウ</t>
    </rPh>
    <rPh sb="60" eb="61">
      <t>タイ</t>
    </rPh>
    <phoneticPr fontId="1"/>
  </si>
  <si>
    <t>＜介護への影響＞
・通所系サービス事業所においては、通所者が利用を控えたことや事業者が三密対策から利用回数の減を利用者に依頼したことで、利用者にＡＤＬの低下などの状態変化が生じ、また、事業所の経営にも影響が及んでいる。
・入所施設においては、面会制限の長期化に伴い入所者の認知機能の低下等が懸念されている。
・介護現場においては、日々の感染防止対策が重い負担となり、また、介護職員についても、感染に対する危機感や不安感を持ちながら日々の生活を送っている。
＜医療と介護の連携＞
・県の事業である在宅医療・介護連携アドバイザーの市町等への派遣や、入退院支援に関わる専門職等を対象とする連携強化に係る研修などが実施できない状況が続いている。
・市町においては、事例検討会や勉強会を中止や延期せざるを得なくなり、また、入院患者への面会制限により、要介護者の在宅復帰に向けた取組に影響が生じていることを県として把握している。</t>
    <phoneticPr fontId="1"/>
  </si>
  <si>
    <t>ⅲ取っていない</t>
    <rPh sb="1" eb="2">
      <t>ト</t>
    </rPh>
    <phoneticPr fontId="1"/>
  </si>
  <si>
    <t>ⅱ計画中</t>
    <rPh sb="1" eb="4">
      <t>ケイカクチュウ</t>
    </rPh>
    <phoneticPr fontId="1"/>
  </si>
  <si>
    <t>・市町の避難所における感染防止対策を支援するため、４月に発災時に備えた避難場所の分散化や、避難所内での感染防止対策など、平時から発災後まで時系列で分かりやすく整理した資料を作成し、市町に提供した。
・５月には三重県避難所運営マニュアル策定指針を改訂し、避難所における最低限必要な一人あたりの面積の拡大や、個室及び個別スペースの確保などについて明記し、市町に周知した。
・避難所の環境整備については、市町への支援として地域減災力強化推進補助金の予算の増額と、対象品目にこれまでの段ボールベットや間仕切りなどに加え、新たにマスクや消毒液などの品目を追加するとともに、県としても備蓄を進めている。
・これまで避難所として指定していない施設や旅館・ホテル等を避難所として活用したいとの市町の要望を受け、県では６月に三重県旅館ホテル生活衛生同業組合の協力を得て、旅館・ホテル一覧を市町に提供する等の支援を行っている。</t>
    <rPh sb="392" eb="393">
      <t>ナド</t>
    </rPh>
    <phoneticPr fontId="1"/>
  </si>
  <si>
    <t>平成30年度より地域支援事業において「在宅医療介護連携推進事業」が開始され、介護保険者（紀北広域連合）を中心に検討部会やアンケート実施等を通じて把握している</t>
    <phoneticPr fontId="1"/>
  </si>
  <si>
    <t>避難者の受入時には、非接触型の体温計による検温、手指消毒、マスクの着用をお願いしている。合わせて、健康状態チェックリストにより全18項目の質問への回答記入をお願いしている。　　　　　　　
発熱などがみられる場合などは、別の避難所へ移動してもらう、部屋を別にするなどする。</t>
    <phoneticPr fontId="1"/>
  </si>
  <si>
    <t xml:space="preserve">〈問７－１）新型コロナの影響で生活困難人が増えています。その現状をお聞かせください。(福祉事務所のみ） </t>
    <rPh sb="1" eb="2">
      <t>トイ</t>
    </rPh>
    <rPh sb="6" eb="8">
      <t>シンガタ</t>
    </rPh>
    <rPh sb="12" eb="14">
      <t>エイキョウ</t>
    </rPh>
    <rPh sb="15" eb="17">
      <t>セイカツ</t>
    </rPh>
    <rPh sb="17" eb="19">
      <t>コンナン</t>
    </rPh>
    <rPh sb="19" eb="20">
      <t>ヒト</t>
    </rPh>
    <rPh sb="21" eb="22">
      <t>フ</t>
    </rPh>
    <rPh sb="30" eb="32">
      <t>ゲンジョウ</t>
    </rPh>
    <rPh sb="34" eb="35">
      <t>キ</t>
    </rPh>
    <rPh sb="43" eb="45">
      <t>フクシ</t>
    </rPh>
    <rPh sb="45" eb="48">
      <t>ジムショ</t>
    </rPh>
    <phoneticPr fontId="1"/>
  </si>
  <si>
    <t>80時間
前年増減</t>
    <rPh sb="2" eb="4">
      <t>ジカン</t>
    </rPh>
    <rPh sb="5" eb="7">
      <t>ゼンネン</t>
    </rPh>
    <rPh sb="7" eb="9">
      <t>ゾウゲン</t>
    </rPh>
    <phoneticPr fontId="1"/>
  </si>
  <si>
    <t>100時間前年増減</t>
    <rPh sb="4" eb="7">
      <t>ゼンネンヒ</t>
    </rPh>
    <rPh sb="7" eb="9">
      <t>ゾウゲン</t>
    </rPh>
    <phoneticPr fontId="1"/>
  </si>
  <si>
    <t>※三重県：保健増進課の時間外</t>
    <rPh sb="1" eb="4">
      <t>ミエケン</t>
    </rPh>
    <rPh sb="5" eb="7">
      <t>ホケン</t>
    </rPh>
    <rPh sb="7" eb="9">
      <t>ゾウシン</t>
    </rPh>
    <rPh sb="9" eb="10">
      <t>カ</t>
    </rPh>
    <rPh sb="11" eb="14">
      <t>ジカンガイ</t>
    </rPh>
    <phoneticPr fontId="1"/>
  </si>
  <si>
    <t>〇　所轄庁ではないため、法改正の運用等通知があれば適宜周知するにとどめている。</t>
    <rPh sb="2" eb="5">
      <t>ショカツチョウ</t>
    </rPh>
    <rPh sb="12" eb="13">
      <t>ホウ</t>
    </rPh>
    <rPh sb="13" eb="15">
      <t>カイセイ</t>
    </rPh>
    <rPh sb="16" eb="18">
      <t>ウンヨウ</t>
    </rPh>
    <rPh sb="18" eb="19">
      <t>トウ</t>
    </rPh>
    <rPh sb="19" eb="21">
      <t>ツウチ</t>
    </rPh>
    <rPh sb="25" eb="27">
      <t>テキギ</t>
    </rPh>
    <rPh sb="27" eb="29">
      <t>シュウチ</t>
    </rPh>
    <phoneticPr fontId="1"/>
  </si>
  <si>
    <t>○　既に規定に入れて、申し出に対して対応できるようにしている。（社会福祉協議会）</t>
    <rPh sb="2" eb="3">
      <t>スデ</t>
    </rPh>
    <rPh sb="4" eb="6">
      <t>キテイ</t>
    </rPh>
    <rPh sb="7" eb="8">
      <t>イ</t>
    </rPh>
    <rPh sb="11" eb="12">
      <t>モウ</t>
    </rPh>
    <rPh sb="13" eb="14">
      <t>デ</t>
    </rPh>
    <rPh sb="15" eb="16">
      <t>タイ</t>
    </rPh>
    <rPh sb="18" eb="20">
      <t>タイオウ</t>
    </rPh>
    <rPh sb="32" eb="34">
      <t>シャカイ</t>
    </rPh>
    <rPh sb="34" eb="36">
      <t>フクシ</t>
    </rPh>
    <rPh sb="36" eb="39">
      <t>キョウギカイ</t>
    </rPh>
    <phoneticPr fontId="1"/>
  </si>
  <si>
    <t>〇　国の作成したリーフレットにより周知した。</t>
    <rPh sb="2" eb="3">
      <t>クニ</t>
    </rPh>
    <rPh sb="4" eb="6">
      <t>サクセイ</t>
    </rPh>
    <rPh sb="17" eb="19">
      <t>シュウチ</t>
    </rPh>
    <phoneticPr fontId="1"/>
  </si>
  <si>
    <t>〇　社会福祉協議会については、平成30年度より通算５年を超えて勤務する有期契約の職員に対し希望を取り、希望する職員について、無期労働契約に転換している。</t>
    <rPh sb="2" eb="9">
      <t>シャカイフクシキョウギカイ</t>
    </rPh>
    <rPh sb="23" eb="25">
      <t>ツウサン</t>
    </rPh>
    <rPh sb="26" eb="27">
      <t>ネン</t>
    </rPh>
    <rPh sb="28" eb="29">
      <t>コ</t>
    </rPh>
    <rPh sb="31" eb="33">
      <t>キンム</t>
    </rPh>
    <rPh sb="35" eb="37">
      <t>ユウキ</t>
    </rPh>
    <rPh sb="37" eb="39">
      <t>ケイヤク</t>
    </rPh>
    <rPh sb="40" eb="42">
      <t>ショクイン</t>
    </rPh>
    <rPh sb="43" eb="44">
      <t>タイ</t>
    </rPh>
    <rPh sb="45" eb="47">
      <t>キボウ</t>
    </rPh>
    <rPh sb="48" eb="49">
      <t>ト</t>
    </rPh>
    <rPh sb="51" eb="53">
      <t>キボウ</t>
    </rPh>
    <rPh sb="55" eb="57">
      <t>ショクイン</t>
    </rPh>
    <rPh sb="62" eb="64">
      <t>ムキ</t>
    </rPh>
    <rPh sb="64" eb="68">
      <t>ロウドウケイヤク</t>
    </rPh>
    <rPh sb="69" eb="71">
      <t>テンカン</t>
    </rPh>
    <phoneticPr fontId="1"/>
  </si>
  <si>
    <t>〇　社会福祉協議会については、平成30年3月に就労規則を改正し、平成30年度から制度導入。導入時に職員へ通知し、その後は雇用する際に労働条件通知書に制度について記載している。</t>
    <rPh sb="2" eb="9">
      <t>シャカイフクシキョウギカイ</t>
    </rPh>
    <rPh sb="15" eb="17">
      <t>ヘイセイ</t>
    </rPh>
    <rPh sb="19" eb="20">
      <t>ネン</t>
    </rPh>
    <rPh sb="21" eb="22">
      <t>ガツ</t>
    </rPh>
    <rPh sb="23" eb="27">
      <t>シュウロウキソク</t>
    </rPh>
    <rPh sb="28" eb="30">
      <t>カイセイ</t>
    </rPh>
    <rPh sb="32" eb="34">
      <t>ヘイセイ</t>
    </rPh>
    <rPh sb="36" eb="38">
      <t>ネンド</t>
    </rPh>
    <rPh sb="40" eb="42">
      <t>セイド</t>
    </rPh>
    <rPh sb="42" eb="44">
      <t>ドウニュウ</t>
    </rPh>
    <rPh sb="45" eb="47">
      <t>ドウニュウ</t>
    </rPh>
    <rPh sb="47" eb="48">
      <t>ジ</t>
    </rPh>
    <rPh sb="49" eb="51">
      <t>ショクイン</t>
    </rPh>
    <rPh sb="52" eb="54">
      <t>ツウチ</t>
    </rPh>
    <rPh sb="58" eb="59">
      <t>ゴ</t>
    </rPh>
    <rPh sb="60" eb="62">
      <t>コヨウ</t>
    </rPh>
    <rPh sb="64" eb="65">
      <t>サイ</t>
    </rPh>
    <rPh sb="66" eb="70">
      <t>ロウドウジョウケン</t>
    </rPh>
    <rPh sb="70" eb="73">
      <t>ツウチショ</t>
    </rPh>
    <rPh sb="74" eb="76">
      <t>セイド</t>
    </rPh>
    <rPh sb="80" eb="82">
      <t>キサイ</t>
    </rPh>
    <phoneticPr fontId="1"/>
  </si>
  <si>
    <t>〇　社協独自で改善を行っている。</t>
    <rPh sb="2" eb="4">
      <t>シャキョウ</t>
    </rPh>
    <rPh sb="4" eb="6">
      <t>ドクジ</t>
    </rPh>
    <rPh sb="7" eb="9">
      <t>カイゼン</t>
    </rPh>
    <rPh sb="10" eb="11">
      <t>オコナ</t>
    </rPh>
    <phoneticPr fontId="1"/>
  </si>
  <si>
    <t>〇　一部関係団体については、労働基準法の改正について、情報共有を行うとともに、必要に応じ助言を行った。</t>
    <rPh sb="2" eb="4">
      <t>イチブ</t>
    </rPh>
    <rPh sb="4" eb="6">
      <t>カンケイ</t>
    </rPh>
    <rPh sb="6" eb="8">
      <t>ダンタイ</t>
    </rPh>
    <rPh sb="14" eb="19">
      <t>ロウドウキジュンホウ</t>
    </rPh>
    <rPh sb="20" eb="22">
      <t>カイセイ</t>
    </rPh>
    <rPh sb="27" eb="29">
      <t>ジョウホウ</t>
    </rPh>
    <rPh sb="29" eb="31">
      <t>キョウユウ</t>
    </rPh>
    <rPh sb="32" eb="33">
      <t>オコナ</t>
    </rPh>
    <rPh sb="39" eb="41">
      <t>ヒツヨウ</t>
    </rPh>
    <rPh sb="42" eb="43">
      <t>オウ</t>
    </rPh>
    <rPh sb="44" eb="46">
      <t>ジョゲン</t>
    </rPh>
    <rPh sb="47" eb="48">
      <t>オコナ</t>
    </rPh>
    <phoneticPr fontId="1"/>
  </si>
  <si>
    <t>○　無期転換制度について、社会福祉法人監査の実施時に法人担当者、監査役等に確認しているが、適切に対応している。</t>
    <rPh sb="2" eb="4">
      <t>ムキ</t>
    </rPh>
    <rPh sb="4" eb="6">
      <t>テンカン</t>
    </rPh>
    <rPh sb="6" eb="8">
      <t>セイド</t>
    </rPh>
    <rPh sb="13" eb="15">
      <t>シャカイ</t>
    </rPh>
    <rPh sb="15" eb="17">
      <t>フクシ</t>
    </rPh>
    <rPh sb="17" eb="19">
      <t>ホウジン</t>
    </rPh>
    <rPh sb="19" eb="21">
      <t>カンサ</t>
    </rPh>
    <rPh sb="22" eb="24">
      <t>ジッシ</t>
    </rPh>
    <rPh sb="24" eb="25">
      <t>ジ</t>
    </rPh>
    <rPh sb="26" eb="28">
      <t>ホウジン</t>
    </rPh>
    <rPh sb="28" eb="30">
      <t>タントウ</t>
    </rPh>
    <rPh sb="30" eb="31">
      <t>シャ</t>
    </rPh>
    <rPh sb="32" eb="35">
      <t>カンサヤク</t>
    </rPh>
    <rPh sb="35" eb="36">
      <t>トウ</t>
    </rPh>
    <rPh sb="37" eb="39">
      <t>カクニン</t>
    </rPh>
    <rPh sb="45" eb="47">
      <t>テキセツ</t>
    </rPh>
    <rPh sb="48" eb="50">
      <t>タイオウ</t>
    </rPh>
    <phoneticPr fontId="1"/>
  </si>
  <si>
    <t>○外郭団体</t>
    <rPh sb="1" eb="3">
      <t>ガイカク</t>
    </rPh>
    <rPh sb="3" eb="5">
      <t>ダンタイ</t>
    </rPh>
    <phoneticPr fontId="1"/>
  </si>
  <si>
    <t>○労働基準法を守るよう指導した（社会福祉協議会）【内容】社会福祉協議会が運営する施設に対し指導監査する際に、関係法令の遵守状況を確認し、無期転換を含めたる労働準法の運用については、必要に応じて労働基準監督署等関係関係機関の助言を得るよう指導しています。</t>
    <rPh sb="1" eb="3">
      <t>ロウドウ</t>
    </rPh>
    <rPh sb="3" eb="6">
      <t>キジュンホウ</t>
    </rPh>
    <rPh sb="7" eb="8">
      <t>マモ</t>
    </rPh>
    <rPh sb="11" eb="13">
      <t>シドウ</t>
    </rPh>
    <rPh sb="25" eb="27">
      <t>ナイヨウ</t>
    </rPh>
    <rPh sb="36" eb="38">
      <t>ウンエイ</t>
    </rPh>
    <rPh sb="40" eb="42">
      <t>シセツ</t>
    </rPh>
    <rPh sb="43" eb="44">
      <t>タイ</t>
    </rPh>
    <rPh sb="45" eb="47">
      <t>シドウ</t>
    </rPh>
    <rPh sb="47" eb="49">
      <t>カンサ</t>
    </rPh>
    <rPh sb="51" eb="52">
      <t>サイ</t>
    </rPh>
    <rPh sb="54" eb="56">
      <t>カンケイ</t>
    </rPh>
    <rPh sb="56" eb="58">
      <t>ホウレイ</t>
    </rPh>
    <rPh sb="59" eb="61">
      <t>ソンシュ</t>
    </rPh>
    <rPh sb="61" eb="63">
      <t>ジョウキョウ</t>
    </rPh>
    <rPh sb="64" eb="66">
      <t>カクニン</t>
    </rPh>
    <rPh sb="68" eb="70">
      <t>ムキ</t>
    </rPh>
    <rPh sb="70" eb="72">
      <t>テンカン</t>
    </rPh>
    <rPh sb="73" eb="74">
      <t>フク</t>
    </rPh>
    <rPh sb="77" eb="79">
      <t>ロウドウ</t>
    </rPh>
    <rPh sb="79" eb="80">
      <t>ジュン</t>
    </rPh>
    <rPh sb="80" eb="81">
      <t>ホウ</t>
    </rPh>
    <rPh sb="82" eb="84">
      <t>ウンヨウ</t>
    </rPh>
    <rPh sb="90" eb="92">
      <t>ヒツヨウ</t>
    </rPh>
    <rPh sb="93" eb="94">
      <t>オウ</t>
    </rPh>
    <rPh sb="96" eb="98">
      <t>ロウドウ</t>
    </rPh>
    <rPh sb="98" eb="100">
      <t>キジュン</t>
    </rPh>
    <rPh sb="100" eb="103">
      <t>カントクショ</t>
    </rPh>
    <rPh sb="103" eb="104">
      <t>トウ</t>
    </rPh>
    <rPh sb="104" eb="106">
      <t>カンケイ</t>
    </rPh>
    <rPh sb="106" eb="108">
      <t>カンケイ</t>
    </rPh>
    <rPh sb="108" eb="110">
      <t>キカン</t>
    </rPh>
    <rPh sb="111" eb="113">
      <t>ジョゲン</t>
    </rPh>
    <rPh sb="114" eb="115">
      <t>ウ</t>
    </rPh>
    <rPh sb="118" eb="120">
      <t>シドウ</t>
    </rPh>
    <phoneticPr fontId="1"/>
  </si>
  <si>
    <t>※三重県、名張市は速報値。</t>
    <rPh sb="1" eb="4">
      <t>ミエケン</t>
    </rPh>
    <rPh sb="5" eb="8">
      <t>ナバリシ</t>
    </rPh>
    <rPh sb="9" eb="12">
      <t>ソクホウチ</t>
    </rPh>
    <phoneticPr fontId="1"/>
  </si>
  <si>
    <t>増減</t>
    <rPh sb="0" eb="2">
      <t>ゾウゲン</t>
    </rPh>
    <phoneticPr fontId="1"/>
  </si>
  <si>
    <t>障がい児加配保育士に係る人件費補助。駐車場借り上げ補助.</t>
    <phoneticPr fontId="1"/>
  </si>
  <si>
    <t>◆就職準備金・勤続報奨金の支給【常勤（常勤並みの勤務をする）保育士に園から支給、市は園へ補助】
・就職準備金:市外から新たに転入し就職した場合、もしくは松阪市が実施する潜在保育士復職・就職支援研修会を受講後に就職した場合、３年間の勤務を前提に２０万円（１年目１０万円、２年目１０万円）を支給　　・勤続報奨金
３年※、５年、１０年、１５年、２０年の節目に保育所から３万円～２０万円を支給
※◆慰労激励金の支給【令和２年度限り】　新型コロナウイルス感染症拡大の不安の中、勤務をした私立保育所の職員に対して支給。令和２年４月～１０月の勤務内容に応じて、20,000円～45,000円を支給。</t>
    <phoneticPr fontId="1"/>
  </si>
  <si>
    <t>※川越町私立保育所職員処遇改善事業費補助金　安定的な児童の受入れ及び保育所運営ができるよう、保育士等を確保及び定着のため、職員の処遇改善を図った町内の私立保育所に対し、当該処遇改善に係る費用を補助する。</t>
    <phoneticPr fontId="1"/>
  </si>
  <si>
    <t>(市民病院は二次救急医療機関として、消防と連携をとり充実した救急医療体制を整えている。)</t>
    <phoneticPr fontId="1"/>
  </si>
  <si>
    <t>(国マニュアルを基に避難所開設初期段階の感染防止対策について準備している。長期化した場合やその他対策を検討中である。)</t>
    <phoneticPr fontId="1"/>
  </si>
  <si>
    <t xml:space="preserve">(記載なし） </t>
    <rPh sb="1" eb="3">
      <t>キサイ</t>
    </rPh>
    <phoneticPr fontId="1"/>
  </si>
  <si>
    <t xml:space="preserve">・県有施設の避難所として活用（特に県立高校など、発災した場合、休校になる可能性が高いことから、仮設住宅ができる1ヶ月程度は利用できるよう配慮願いたい）　　
 ・  高齢者インフルエンザ予防接種の自己負担金補助     　・ 全住民に対する新型コロナウイルス感染症予防注射の全額補助
</t>
    <phoneticPr fontId="1"/>
  </si>
  <si>
    <t>（記載なし）</t>
    <rPh sb="1" eb="3">
      <t>キサイ</t>
    </rPh>
    <phoneticPr fontId="1"/>
  </si>
  <si>
    <t>※鳥羽市は新規ケース</t>
    <rPh sb="1" eb="4">
      <t>トバシ</t>
    </rPh>
    <rPh sb="5" eb="7">
      <t>シンキ</t>
    </rPh>
    <phoneticPr fontId="1"/>
  </si>
  <si>
    <t>－</t>
    <phoneticPr fontId="1"/>
  </si>
  <si>
    <t>※三重県は知事部局＋議会事務局</t>
    <rPh sb="1" eb="4">
      <t>ミエケン</t>
    </rPh>
    <rPh sb="5" eb="7">
      <t>チジ</t>
    </rPh>
    <rPh sb="7" eb="9">
      <t>ブキョク</t>
    </rPh>
    <rPh sb="10" eb="12">
      <t>ギカイ</t>
    </rPh>
    <rPh sb="12" eb="15">
      <t>ジムキョク</t>
    </rPh>
    <phoneticPr fontId="1"/>
  </si>
  <si>
    <t>2019
（法定2.5%)</t>
    <rPh sb="6" eb="8">
      <t>ホウテイ</t>
    </rPh>
    <phoneticPr fontId="1"/>
  </si>
  <si>
    <t>・市町が実施する相談援助への助言・支援   ・一時保護後の市町への丁寧な引継ぎ</t>
    <rPh sb="1" eb="2">
      <t>シ</t>
    </rPh>
    <rPh sb="2" eb="3">
      <t>マチ</t>
    </rPh>
    <rPh sb="4" eb="6">
      <t>ジッシ</t>
    </rPh>
    <rPh sb="8" eb="10">
      <t>ソウダン</t>
    </rPh>
    <rPh sb="10" eb="12">
      <t>エンジョ</t>
    </rPh>
    <rPh sb="14" eb="16">
      <t>ジョゲン</t>
    </rPh>
    <rPh sb="17" eb="19">
      <t>シエン</t>
    </rPh>
    <rPh sb="23" eb="25">
      <t>イチジ</t>
    </rPh>
    <rPh sb="25" eb="27">
      <t>ホゴ</t>
    </rPh>
    <rPh sb="27" eb="28">
      <t>ゴ</t>
    </rPh>
    <rPh sb="29" eb="30">
      <t>シ</t>
    </rPh>
    <rPh sb="30" eb="31">
      <t>マチ</t>
    </rPh>
    <rPh sb="33" eb="35">
      <t>テイネイ</t>
    </rPh>
    <rPh sb="36" eb="38">
      <t>ヒキツ</t>
    </rPh>
    <phoneticPr fontId="1"/>
  </si>
  <si>
    <t>2020年２月
から7月</t>
    <rPh sb="4" eb="5">
      <t>ネン</t>
    </rPh>
    <rPh sb="6" eb="7">
      <t>ガツ</t>
    </rPh>
    <rPh sb="11" eb="12">
      <t>ガツ</t>
    </rPh>
    <phoneticPr fontId="1"/>
  </si>
  <si>
    <t>2019年２月
から7月</t>
    <rPh sb="4" eb="5">
      <t>ネン</t>
    </rPh>
    <rPh sb="6" eb="7">
      <t>ガツ</t>
    </rPh>
    <rPh sb="11" eb="12">
      <t>ガツ</t>
    </rPh>
    <phoneticPr fontId="1"/>
  </si>
  <si>
    <t>正規職員及び非正規職員数</t>
  </si>
  <si>
    <t>新型コロナと対応する職員　正規の時間外</t>
  </si>
  <si>
    <t>過労死ライン</t>
  </si>
  <si>
    <t>新型コロナと対応する職員の時間外</t>
  </si>
  <si>
    <t xml:space="preserve">〈問１〉  </t>
    <phoneticPr fontId="1"/>
  </si>
  <si>
    <t>〈問２－1〉</t>
    <phoneticPr fontId="1"/>
  </si>
  <si>
    <t>〈問2－2〉</t>
    <phoneticPr fontId="1"/>
  </si>
  <si>
    <t>〈問2－3〉</t>
    <phoneticPr fontId="1"/>
  </si>
  <si>
    <t>〈問3〉　　</t>
    <phoneticPr fontId="1"/>
  </si>
  <si>
    <t>会計年度任用職員</t>
    <rPh sb="0" eb="2">
      <t>カイケイ</t>
    </rPh>
    <rPh sb="2" eb="4">
      <t>ネンド</t>
    </rPh>
    <rPh sb="4" eb="6">
      <t>ニンヨウ</t>
    </rPh>
    <rPh sb="6" eb="8">
      <t>ショクイン</t>
    </rPh>
    <phoneticPr fontId="1"/>
  </si>
  <si>
    <t>〈問4〉　　</t>
  </si>
  <si>
    <t>〈問5〉　　</t>
  </si>
  <si>
    <t>〈問6〉　　</t>
  </si>
  <si>
    <t>障害者雇用</t>
    <rPh sb="0" eb="3">
      <t>ショウガイシャ</t>
    </rPh>
    <rPh sb="3" eb="5">
      <t>コヨウ</t>
    </rPh>
    <phoneticPr fontId="1"/>
  </si>
  <si>
    <t>新型コロナと生活保護・児童対応・保健所</t>
    <rPh sb="0" eb="2">
      <t>シンガタ</t>
    </rPh>
    <rPh sb="6" eb="8">
      <t>セイカツ</t>
    </rPh>
    <rPh sb="8" eb="10">
      <t>ホゴ</t>
    </rPh>
    <rPh sb="11" eb="13">
      <t>ジドウ</t>
    </rPh>
    <rPh sb="13" eb="15">
      <t>タイオウ</t>
    </rPh>
    <rPh sb="16" eb="19">
      <t>ホケンショ</t>
    </rPh>
    <phoneticPr fontId="1"/>
  </si>
  <si>
    <t>〈問7－1〉　　</t>
    <phoneticPr fontId="1"/>
  </si>
  <si>
    <t>〈問7－2〉　　</t>
  </si>
  <si>
    <t>〈問7－3〉　　</t>
  </si>
  <si>
    <t>〈問7－4〉　　</t>
  </si>
  <si>
    <t>新型コロナと児童虐待</t>
    <rPh sb="0" eb="2">
      <t>シンガタ</t>
    </rPh>
    <rPh sb="6" eb="8">
      <t>ジドウ</t>
    </rPh>
    <rPh sb="8" eb="10">
      <t>ギャクタイ</t>
    </rPh>
    <phoneticPr fontId="1"/>
  </si>
  <si>
    <t>保育士の処遇改善</t>
    <rPh sb="0" eb="3">
      <t>ホイクシ</t>
    </rPh>
    <rPh sb="4" eb="6">
      <t>ショグウ</t>
    </rPh>
    <rPh sb="6" eb="8">
      <t>カイゼン</t>
    </rPh>
    <phoneticPr fontId="1"/>
  </si>
  <si>
    <t>新型コロナと保健所</t>
    <rPh sb="0" eb="2">
      <t>シンガタ</t>
    </rPh>
    <rPh sb="6" eb="9">
      <t>ホケンジョ</t>
    </rPh>
    <phoneticPr fontId="1"/>
  </si>
  <si>
    <t>〈問8－1〉　　</t>
    <phoneticPr fontId="1"/>
  </si>
  <si>
    <t>地域医療</t>
    <rPh sb="0" eb="2">
      <t>チイキ</t>
    </rPh>
    <rPh sb="2" eb="4">
      <t>イリョウ</t>
    </rPh>
    <phoneticPr fontId="1"/>
  </si>
  <si>
    <t>地域医療（救急搬送）</t>
    <rPh sb="0" eb="2">
      <t>チイキ</t>
    </rPh>
    <rPh sb="2" eb="4">
      <t>イリョウ</t>
    </rPh>
    <rPh sb="5" eb="7">
      <t>キュウキュウ</t>
    </rPh>
    <rPh sb="7" eb="9">
      <t>ハンソウ</t>
    </rPh>
    <phoneticPr fontId="1"/>
  </si>
  <si>
    <t>〈問8－4〉　　</t>
    <phoneticPr fontId="1"/>
  </si>
  <si>
    <t>〈問8－5〉　　</t>
  </si>
  <si>
    <t>地域医療（医療と介護の連携）</t>
    <rPh sb="0" eb="2">
      <t>チイキ</t>
    </rPh>
    <rPh sb="2" eb="4">
      <t>イリョウ</t>
    </rPh>
    <rPh sb="5" eb="7">
      <t>イリョウ</t>
    </rPh>
    <rPh sb="8" eb="10">
      <t>カイゴ</t>
    </rPh>
    <rPh sb="11" eb="13">
      <t>レンケイ</t>
    </rPh>
    <phoneticPr fontId="1"/>
  </si>
  <si>
    <t>〈問8－6〉　　</t>
  </si>
  <si>
    <t>大規模災害対応</t>
    <rPh sb="0" eb="3">
      <t>ダイキボ</t>
    </rPh>
    <rPh sb="3" eb="5">
      <t>サイガイ</t>
    </rPh>
    <rPh sb="5" eb="7">
      <t>タイオウ</t>
    </rPh>
    <phoneticPr fontId="1"/>
  </si>
  <si>
    <t>〈問8－7〉　　</t>
  </si>
  <si>
    <t>新型コロナと自治体の課題・国・県への要望</t>
    <rPh sb="0" eb="2">
      <t>シンガタ</t>
    </rPh>
    <rPh sb="6" eb="9">
      <t>ジチタイ</t>
    </rPh>
    <rPh sb="10" eb="12">
      <t>カダイ</t>
    </rPh>
    <rPh sb="13" eb="14">
      <t>クニ</t>
    </rPh>
    <rPh sb="15" eb="16">
      <t>ケン</t>
    </rPh>
    <rPh sb="18" eb="20">
      <t>ヨウボウ</t>
    </rPh>
    <phoneticPr fontId="1"/>
  </si>
  <si>
    <t>・・・・・・・・・・・・・・・・・・・・・・・・・</t>
    <phoneticPr fontId="1"/>
  </si>
  <si>
    <t>・・・・・・・・・・・・・・・・・・・・・・・・・・・・・・・・・・・・・・・・・・・・・・・・・・・・・・・・・</t>
    <phoneticPr fontId="1"/>
  </si>
  <si>
    <t>・・・・・・・・・・・・・・・・・・・・・・・・・・・・</t>
    <phoneticPr fontId="1"/>
  </si>
  <si>
    <t>・・・・・・・・・・・・・・・・・・・・・・・・・・・・・・</t>
    <phoneticPr fontId="1"/>
  </si>
  <si>
    <t>（別紙）</t>
    <rPh sb="1" eb="3">
      <t>ベッシ</t>
    </rPh>
    <phoneticPr fontId="1"/>
  </si>
  <si>
    <t>Ｐ１</t>
    <phoneticPr fontId="1"/>
  </si>
  <si>
    <t>Ｐ２</t>
    <phoneticPr fontId="1"/>
  </si>
  <si>
    <t>Ｐ３</t>
    <phoneticPr fontId="1"/>
  </si>
  <si>
    <t>Ｐ５</t>
    <phoneticPr fontId="1"/>
  </si>
  <si>
    <t>労働基準法（社協・外郭団体）</t>
    <rPh sb="0" eb="2">
      <t>ロウドウ</t>
    </rPh>
    <rPh sb="2" eb="5">
      <t>キジュンホウ</t>
    </rPh>
    <rPh sb="6" eb="8">
      <t>シャキョウ</t>
    </rPh>
    <rPh sb="9" eb="11">
      <t>ガイカク</t>
    </rPh>
    <rPh sb="11" eb="13">
      <t>ダンタイ</t>
    </rPh>
    <phoneticPr fontId="1"/>
  </si>
  <si>
    <t>労働基準法（一般社会福祉法人）</t>
    <rPh sb="0" eb="2">
      <t>ロウドウ</t>
    </rPh>
    <rPh sb="2" eb="5">
      <t>キジュンホウ</t>
    </rPh>
    <rPh sb="6" eb="8">
      <t>イッパン</t>
    </rPh>
    <rPh sb="8" eb="10">
      <t>シャカイ</t>
    </rPh>
    <rPh sb="10" eb="12">
      <t>フクシ</t>
    </rPh>
    <rPh sb="12" eb="14">
      <t>ホウジン</t>
    </rPh>
    <phoneticPr fontId="1"/>
  </si>
  <si>
    <t>Ｐ６</t>
    <phoneticPr fontId="1"/>
  </si>
  <si>
    <t>Ｐ７</t>
    <phoneticPr fontId="1"/>
  </si>
  <si>
    <t>Ｐ８</t>
    <phoneticPr fontId="1"/>
  </si>
  <si>
    <t>Ｐ９</t>
    <phoneticPr fontId="1"/>
  </si>
  <si>
    <t>Ｐ１０</t>
    <phoneticPr fontId="1"/>
  </si>
  <si>
    <t>Ｐ１１</t>
    <phoneticPr fontId="1"/>
  </si>
  <si>
    <t>Ｐ１２</t>
    <phoneticPr fontId="1"/>
  </si>
  <si>
    <t>Ｐ１４</t>
    <phoneticPr fontId="1"/>
  </si>
  <si>
    <t>Ｐ１５</t>
    <phoneticPr fontId="1"/>
  </si>
  <si>
    <t>Ｐ１６</t>
    <phoneticPr fontId="1"/>
  </si>
  <si>
    <t>(本年5月に県及び各市共催で予定していた「社会福祉法人役員及び幹部研修会」のなかで、社会福祉法人の働き方改革関連法に関する研修も計画していたが、コロナウイルスの関係で研修が中止となったため、資料配布のみ行った。)</t>
    <rPh sb="1" eb="3">
      <t>ホンネン</t>
    </rPh>
    <rPh sb="4" eb="5">
      <t>ガツ</t>
    </rPh>
    <rPh sb="6" eb="7">
      <t>ケン</t>
    </rPh>
    <rPh sb="7" eb="8">
      <t>オヨ</t>
    </rPh>
    <rPh sb="9" eb="11">
      <t>カクシ</t>
    </rPh>
    <rPh sb="11" eb="13">
      <t>キョウサイ</t>
    </rPh>
    <rPh sb="14" eb="16">
      <t>ヨテイ</t>
    </rPh>
    <rPh sb="21" eb="27">
      <t>シャカイフクシホウジン</t>
    </rPh>
    <rPh sb="27" eb="29">
      <t>ヤクイン</t>
    </rPh>
    <rPh sb="29" eb="30">
      <t>オヨ</t>
    </rPh>
    <rPh sb="31" eb="33">
      <t>カンブ</t>
    </rPh>
    <rPh sb="33" eb="36">
      <t>ケンシュウカイ</t>
    </rPh>
    <rPh sb="42" eb="48">
      <t>シャカイフクシホウジン</t>
    </rPh>
    <rPh sb="49" eb="50">
      <t>ハタラ</t>
    </rPh>
    <rPh sb="51" eb="54">
      <t>カタカイカク</t>
    </rPh>
    <rPh sb="54" eb="57">
      <t>カンレンホウ</t>
    </rPh>
    <rPh sb="58" eb="59">
      <t>カン</t>
    </rPh>
    <rPh sb="61" eb="63">
      <t>ケンシュウ</t>
    </rPh>
    <rPh sb="64" eb="66">
      <t>ケイカク</t>
    </rPh>
    <rPh sb="80" eb="82">
      <t>カンケイ</t>
    </rPh>
    <rPh sb="83" eb="85">
      <t>ケンシュウ</t>
    </rPh>
    <rPh sb="86" eb="88">
      <t>チュウシ</t>
    </rPh>
    <rPh sb="95" eb="97">
      <t>シリョウ</t>
    </rPh>
    <rPh sb="97" eb="99">
      <t>ハイフ</t>
    </rPh>
    <rPh sb="101" eb="102">
      <t>オコナ</t>
    </rPh>
    <phoneticPr fontId="1"/>
  </si>
  <si>
    <t>・定期的な情報共有を密に行っていき、お互いの意志疎通のうえの支援を心がけていきたい。 ・一時保護を行った後の幼保、こども園、小中学校等と保護者との関係性へのフォロー</t>
    <phoneticPr fontId="1"/>
  </si>
  <si>
    <t>○</t>
    <phoneticPr fontId="1"/>
  </si>
  <si>
    <t>柔軟に対応していただいている。今後も情報交換をスムーズに行っていただきたい。</t>
    <phoneticPr fontId="1"/>
  </si>
  <si>
    <t>・医療と介護の多職種連携会議を会場参加とオンライン参加形式にて開催した。　・介護サービス事業所が集う地域連携推進会議は、紙面上の情報交換とし意見等を町で集約し事業所へ周知している</t>
  </si>
  <si>
    <t>避難所の３密対策としては、未指定の避難所を含め避難スペースの確保について検討している。　パーテーションや消毒液、マスク、フェイスシールドといった感染予防に関する備品の整備を進めている。また、職員による避難所開設運営マニュアルの整備とその訓練を予定している。　・発熱等の有所見者は、他の人と交わらないような対策をする。マスク、防護服、手袋などの感染予防対策物品を準備している。避難所対応マニュアルにも対応記載あり。</t>
    <phoneticPr fontId="1"/>
  </si>
  <si>
    <t>．迅速かつ適切な情報発信と効果的な広報・啓発</t>
  </si>
  <si>
    <t>．高齢者等重症化リスクの高い方への感染症対策</t>
    <phoneticPr fontId="1"/>
  </si>
  <si>
    <t>．Withコロナを見据えた感染防止対策と社会経済活動の両立</t>
    <phoneticPr fontId="1"/>
  </si>
  <si>
    <t>いつ、どこで、誰が感染するかわからない中で、通常の業務を実施していくことや消毒薬、体温計など感染予防対策の必要物品が入手困難な時期があったため、流行が再来した場合の対応についての不安</t>
    <phoneticPr fontId="1"/>
  </si>
  <si>
    <t>感染者発生時の記者発表の情報配信については、現状よりもう少し早く町に配信していただきたい。記者発表の様子をオンラインで見られるようにしていただけると良い</t>
    <phoneticPr fontId="1"/>
  </si>
  <si>
    <t>治療薬、ワクチンの開発を早急に進めていただきたい</t>
    <phoneticPr fontId="1"/>
  </si>
  <si>
    <t>「</t>
    <phoneticPr fontId="1"/>
  </si>
  <si>
    <t>県知事部局※</t>
    <rPh sb="1" eb="3">
      <t>チジ</t>
    </rPh>
    <phoneticPr fontId="1"/>
  </si>
  <si>
    <t>※三重県は知事部局の職員数　　　　※「ⅳ　特別職」は設問が不十分であったため集計から除外　　　　　　　　　　　1</t>
    <rPh sb="1" eb="4">
      <t>ミエケン</t>
    </rPh>
    <rPh sb="5" eb="7">
      <t>チジ</t>
    </rPh>
    <rPh sb="7" eb="9">
      <t>ブキョク</t>
    </rPh>
    <rPh sb="10" eb="12">
      <t>ショクイン</t>
    </rPh>
    <rPh sb="12" eb="13">
      <t>スウ</t>
    </rPh>
    <rPh sb="21" eb="23">
      <t>トクベツ</t>
    </rPh>
    <rPh sb="23" eb="24">
      <t>ショク</t>
    </rPh>
    <rPh sb="26" eb="28">
      <t>セツモン</t>
    </rPh>
    <rPh sb="29" eb="32">
      <t>フジュウブン</t>
    </rPh>
    <rPh sb="38" eb="40">
      <t>シュウケイ</t>
    </rPh>
    <rPh sb="42" eb="44">
      <t>ジョガイ</t>
    </rPh>
    <phoneticPr fontId="1"/>
  </si>
  <si>
    <t>前年
増減</t>
    <rPh sb="0" eb="2">
      <t>ゼンネン</t>
    </rPh>
    <rPh sb="3" eb="5">
      <t>ゾウゲン</t>
    </rPh>
    <phoneticPr fontId="1"/>
  </si>
  <si>
    <t>○　社会福祉法人監査の実施時に法人担当者、監査役等に確認しているが、適切に対応しており、改善指導事項はない。</t>
    <rPh sb="2" eb="4">
      <t>シャカイ</t>
    </rPh>
    <rPh sb="4" eb="6">
      <t>フクシ</t>
    </rPh>
    <rPh sb="6" eb="8">
      <t>ホウジン</t>
    </rPh>
    <rPh sb="8" eb="10">
      <t>カンサ</t>
    </rPh>
    <rPh sb="11" eb="13">
      <t>ジッシ</t>
    </rPh>
    <rPh sb="13" eb="14">
      <t>ジ</t>
    </rPh>
    <rPh sb="15" eb="17">
      <t>ホウジン</t>
    </rPh>
    <rPh sb="17" eb="19">
      <t>タントウ</t>
    </rPh>
    <rPh sb="19" eb="20">
      <t>シャ</t>
    </rPh>
    <rPh sb="21" eb="24">
      <t>カンサヤク</t>
    </rPh>
    <rPh sb="24" eb="25">
      <t>トウ</t>
    </rPh>
    <rPh sb="26" eb="28">
      <t>カクニン</t>
    </rPh>
    <rPh sb="34" eb="36">
      <t>テキセツ</t>
    </rPh>
    <rPh sb="37" eb="39">
      <t>タイオウ</t>
    </rPh>
    <rPh sb="44" eb="46">
      <t>カイゼン</t>
    </rPh>
    <rPh sb="46" eb="48">
      <t>シドウ</t>
    </rPh>
    <rPh sb="48" eb="50">
      <t>ジコウ</t>
    </rPh>
    <phoneticPr fontId="1"/>
  </si>
  <si>
    <t>2020
(法定2.5%)</t>
    <rPh sb="6" eb="8">
      <t>ホウテイ</t>
    </rPh>
    <phoneticPr fontId="1"/>
  </si>
  <si>
    <t xml:space="preserve">〇民間施設ICT化推進補助金:保育士の業務負担を軽減するため、保育システムを導入した費用への補助
〇一般保育事業補助金:公立・私立職員の給与格差を是正し、民間保育所等職員の処遇向上及び保育の質の確保、給付費で不足する施設の維持管理に係る経費を補填し保育運営の円滑化を図るため、民間保育所等への補助
〇保育体制強化事業補助金:　保育士の負担軽減と働きやすい職場環境を整備するため、保育にかかる周辺業務に従事する業務員を雇用した民間保育所等への人件費の補助
〇保育補助者雇上強化事業補助金:　保育士の業務負担を軽減し、保育人材の確保を図るため、保育士業務の補助に従事する職員を雇用した民間保育所等への人件費の補助
〇低年齢児保育充実事業補助金:年度当初から低年齢児に係る保育士を加配し、かつ特別保育を実施する民間保育所等への人件費の補助
〇低年齢児待機児童対策補助金:0.1.2歳児クラスに基準よりも多い保育士を配置し、受入可能数を増やした民間保育所等への人件費の補助
〇延長保育事業補助金:短時間認定児童の延長保育及び11時間を超えて延長保育を行う民間保育所等への人件費の補助
〇地域活動事業補助金:地域住民の主体的な子育て支援の促進を図るための事業を実施する民間保育所等に対する活動補助
〇一時保育事業補助金:一時保育を行う民間保育所等への人件費の補助
〇特別支援保育事業補助金:障がいをもつ児童を受け入れる民間保育所等で、基準を超えての保育士の配置に必要な人件費の補助
〇アレルギー等対応特別給食提供事業補助金:アレルギー等で給食に特別な配慮が必要な児童への安全な給食提供のため、調理員の加配に係る人件費、代替食材、検収等に係る経費の補助
</t>
    <phoneticPr fontId="1"/>
  </si>
  <si>
    <t>1次集計　2020/11/13</t>
    <rPh sb="1" eb="2">
      <t>ジ</t>
    </rPh>
    <rPh sb="2" eb="4">
      <t>シュウケイ</t>
    </rPh>
    <phoneticPr fontId="1"/>
  </si>
  <si>
    <t>（該当無し　9自治体）</t>
    <rPh sb="1" eb="3">
      <t>ガイトウ</t>
    </rPh>
    <rPh sb="3" eb="4">
      <t>ナ</t>
    </rPh>
    <rPh sb="7" eb="10">
      <t>ジチタイ</t>
    </rPh>
    <phoneticPr fontId="1"/>
  </si>
  <si>
    <t>南伊勢町</t>
    <phoneticPr fontId="1"/>
  </si>
  <si>
    <t>介護施設への訪問や支援等の要否について把握をおこなった。</t>
    <rPh sb="0" eb="2">
      <t>カイゴ</t>
    </rPh>
    <rPh sb="2" eb="4">
      <t>シセツ</t>
    </rPh>
    <rPh sb="6" eb="8">
      <t>ホウモン</t>
    </rPh>
    <rPh sb="9" eb="11">
      <t>シエン</t>
    </rPh>
    <rPh sb="11" eb="12">
      <t>トウ</t>
    </rPh>
    <rPh sb="13" eb="15">
      <t>ヨウヒ</t>
    </rPh>
    <rPh sb="19" eb="21">
      <t>ハアク</t>
    </rPh>
    <phoneticPr fontId="1"/>
  </si>
  <si>
    <t>避難所へコロナ関連の備蓄をおこなった。マユアルを策定した。テントの備蓄を予定</t>
    <rPh sb="0" eb="2">
      <t>ヒナン</t>
    </rPh>
    <rPh sb="2" eb="3">
      <t>ショ</t>
    </rPh>
    <rPh sb="7" eb="9">
      <t>カンレン</t>
    </rPh>
    <rPh sb="10" eb="12">
      <t>ビチク</t>
    </rPh>
    <rPh sb="24" eb="26">
      <t>サクテイ</t>
    </rPh>
    <rPh sb="33" eb="35">
      <t>ビチク</t>
    </rPh>
    <rPh sb="36" eb="38">
      <t>ヨテイ</t>
    </rPh>
    <phoneticPr fontId="1"/>
  </si>
  <si>
    <t>感染予防対策の啓発</t>
    <rPh sb="0" eb="2">
      <t>カンセン</t>
    </rPh>
    <rPh sb="2" eb="4">
      <t>ヨボウ</t>
    </rPh>
    <rPh sb="4" eb="6">
      <t>タイサク</t>
    </rPh>
    <rPh sb="7" eb="9">
      <t>ケイハツ</t>
    </rPh>
    <phoneticPr fontId="1"/>
  </si>
  <si>
    <t>感染拡大地域からの帰省の自粛</t>
    <rPh sb="0" eb="2">
      <t>カンセン</t>
    </rPh>
    <rPh sb="2" eb="4">
      <t>カクダイ</t>
    </rPh>
    <rPh sb="4" eb="6">
      <t>チイキ</t>
    </rPh>
    <rPh sb="9" eb="11">
      <t>キショウ</t>
    </rPh>
    <rPh sb="12" eb="14">
      <t>ジシュク</t>
    </rPh>
    <phoneticPr fontId="1"/>
  </si>
  <si>
    <t>万一、町内で発生した場合、県内高齢化率トップの町として、重症化した場合の医療体制を心配している。</t>
    <rPh sb="0" eb="2">
      <t>マンイチ</t>
    </rPh>
    <rPh sb="3" eb="5">
      <t>チョウナイ</t>
    </rPh>
    <rPh sb="6" eb="8">
      <t>ハッセイ</t>
    </rPh>
    <rPh sb="10" eb="12">
      <t>バアイ</t>
    </rPh>
    <rPh sb="13" eb="15">
      <t>ケンナイ</t>
    </rPh>
    <rPh sb="15" eb="18">
      <t>コウレイカ</t>
    </rPh>
    <rPh sb="18" eb="19">
      <t>リツ</t>
    </rPh>
    <rPh sb="23" eb="24">
      <t>チョウ</t>
    </rPh>
    <rPh sb="28" eb="30">
      <t>ジュウショウ</t>
    </rPh>
    <rPh sb="30" eb="31">
      <t>カ</t>
    </rPh>
    <rPh sb="33" eb="35">
      <t>バアイ</t>
    </rPh>
    <rPh sb="36" eb="38">
      <t>イリョウ</t>
    </rPh>
    <rPh sb="38" eb="40">
      <t>タイセイ</t>
    </rPh>
    <rPh sb="41" eb="43">
      <t>シンパイ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</si>
</sst>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0.0%"/>
    <numFmt numFmtId="178" formatCode="#,##0_ "/>
    <numFmt numFmtId="179" formatCode="0;&quot;▲ &quot;0"/>
    <numFmt numFmtId="180" formatCode="0.0_);[Red]\(0.0\)"/>
    <numFmt numFmtId="181" formatCode="0.0;&quot;▲ &quot;0.0"/>
    <numFmt numFmtId="182" formatCode="#,##0;&quot;▲ &quot;#,##0"/>
  </numFmts>
  <fonts count="63" x14ac:knownFonts="1">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b/>
      <sz val="10"/>
      <name val="ＭＳ Ｐゴシック"/>
      <family val="3"/>
      <charset val="128"/>
    </font>
    <font>
      <sz val="9"/>
      <color indexed="8"/>
      <name val="ＭＳ Ｐゴシック"/>
      <family val="3"/>
      <charset val="128"/>
    </font>
    <font>
      <b/>
      <sz val="11"/>
      <name val="ＭＳ Ｐゴシック"/>
      <family val="3"/>
      <charset val="128"/>
    </font>
    <font>
      <sz val="10"/>
      <name val="ＭＳ Ｐゴシック"/>
      <family val="3"/>
      <charset val="128"/>
    </font>
    <font>
      <sz val="10"/>
      <color indexed="8"/>
      <name val="ＭＳ Ｐゴシック"/>
      <family val="3"/>
      <charset val="128"/>
    </font>
    <font>
      <sz val="9"/>
      <name val="ＭＳ Ｐゴシック"/>
      <family val="3"/>
      <charset val="128"/>
    </font>
    <font>
      <sz val="10.5"/>
      <name val="Century"/>
      <family val="1"/>
    </font>
    <font>
      <sz val="11"/>
      <color indexed="8"/>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2"/>
      <name val="ＭＳ Ｐゴシック"/>
      <family val="3"/>
      <charset val="128"/>
    </font>
    <font>
      <b/>
      <sz val="12"/>
      <name val="ＭＳ Ｐゴシック"/>
      <family val="3"/>
      <charset val="128"/>
    </font>
    <font>
      <sz val="11"/>
      <name val="ＭＳ Ｐゴシック"/>
      <family val="3"/>
      <charset val="128"/>
      <scheme val="minor"/>
    </font>
    <font>
      <sz val="10"/>
      <color theme="1"/>
      <name val="ＭＳ Ｐゴシック"/>
      <family val="3"/>
      <charset val="128"/>
      <scheme val="minor"/>
    </font>
    <font>
      <sz val="26"/>
      <name val="HG創英ﾌﾟﾚｾﾞﾝｽEB"/>
      <family val="1"/>
      <charset val="128"/>
    </font>
    <font>
      <sz val="24"/>
      <name val="HG創英ﾌﾟﾚｾﾞﾝｽEB"/>
      <family val="1"/>
      <charset val="128"/>
    </font>
    <font>
      <sz val="18"/>
      <name val="HG創英ﾌﾟﾚｾﾞﾝｽEB"/>
      <family val="1"/>
      <charset val="128"/>
    </font>
    <font>
      <sz val="26"/>
      <name val="ＭＳ Ｐゴシック"/>
      <family val="3"/>
      <charset val="128"/>
    </font>
    <font>
      <sz val="30"/>
      <name val="HGS創英ﾌﾟﾚｾﾞﾝｽEB"/>
      <family val="1"/>
      <charset val="128"/>
    </font>
    <font>
      <sz val="11"/>
      <color rgb="FFFF0000"/>
      <name val="ＭＳ Ｐゴシック"/>
      <family val="3"/>
      <charset val="128"/>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Ｐ明朝"/>
      <family val="1"/>
      <charset val="128"/>
    </font>
    <font>
      <sz val="11"/>
      <color theme="4" tint="0.59999389629810485"/>
      <name val="ＭＳ Ｐゴシック"/>
      <family val="3"/>
      <charset val="128"/>
    </font>
    <font>
      <sz val="12"/>
      <color theme="4" tint="0.59999389629810485"/>
      <name val="ＭＳ Ｐゴシック"/>
      <family val="3"/>
      <charset val="128"/>
    </font>
    <font>
      <sz val="10"/>
      <color theme="4" tint="0.59999389629810485"/>
      <name val="ＭＳ Ｐゴシック"/>
      <family val="3"/>
      <charset val="128"/>
    </font>
    <font>
      <b/>
      <sz val="11"/>
      <color theme="1"/>
      <name val="ＭＳ Ｐゴシック"/>
      <family val="3"/>
      <charset val="128"/>
      <scheme val="minor"/>
    </font>
    <font>
      <sz val="10"/>
      <name val="ＭＳ ゴシック"/>
      <family val="3"/>
      <charset val="128"/>
    </font>
    <font>
      <sz val="10"/>
      <color indexed="8"/>
      <name val="ＭＳ ゴシック"/>
      <family val="3"/>
      <charset val="128"/>
    </font>
    <font>
      <sz val="10"/>
      <color rgb="FFFF0000"/>
      <name val="ＭＳ ゴシック"/>
      <family val="3"/>
      <charset val="128"/>
    </font>
    <font>
      <sz val="11"/>
      <name val="ＭＳ ゴシック"/>
      <family val="3"/>
      <charset val="128"/>
    </font>
    <font>
      <b/>
      <sz val="11"/>
      <name val="ＭＳ ゴシック"/>
      <family val="3"/>
      <charset val="128"/>
    </font>
    <font>
      <sz val="9"/>
      <name val="ＭＳ ゴシック"/>
      <family val="3"/>
      <charset val="128"/>
    </font>
    <font>
      <b/>
      <sz val="12"/>
      <color rgb="FFFF0000"/>
      <name val="ＭＳ Ｐゴシック"/>
      <family val="3"/>
      <charset val="128"/>
    </font>
    <font>
      <b/>
      <sz val="10"/>
      <color rgb="FFFF0000"/>
      <name val="ＭＳ Ｐゴシック"/>
      <family val="3"/>
      <charset val="128"/>
    </font>
    <font>
      <b/>
      <sz val="11"/>
      <color rgb="FFFF0000"/>
      <name val="ＭＳ Ｐゴシック"/>
      <family val="3"/>
      <charset val="128"/>
    </font>
    <font>
      <sz val="8"/>
      <name val="ＭＳ ゴシック"/>
      <family val="3"/>
      <charset val="128"/>
    </font>
    <font>
      <sz val="6"/>
      <name val="ＭＳ ゴシック"/>
      <family val="3"/>
      <charset val="128"/>
    </font>
    <font>
      <sz val="10"/>
      <name val="Century"/>
      <family val="1"/>
    </font>
    <font>
      <sz val="9"/>
      <color theme="1"/>
      <name val="ＭＳ ゴシック"/>
      <family val="3"/>
      <charset val="128"/>
    </font>
    <font>
      <b/>
      <sz val="10"/>
      <name val="ＭＳ ゴシック"/>
      <family val="3"/>
      <charset val="128"/>
    </font>
    <font>
      <sz val="10"/>
      <color theme="1"/>
      <name val="ＭＳ ゴシック"/>
      <family val="3"/>
      <charset val="128"/>
    </font>
    <font>
      <sz val="9"/>
      <name val="Century"/>
      <family val="1"/>
    </font>
    <font>
      <sz val="9"/>
      <color rgb="FF000000"/>
      <name val="ＭＳ ゴシック"/>
      <family val="3"/>
      <charset val="128"/>
    </font>
    <font>
      <sz val="9"/>
      <color indexed="8"/>
      <name val="ＭＳ ゴシック"/>
      <family val="3"/>
      <charset val="128"/>
    </font>
    <font>
      <sz val="8"/>
      <name val="ＭＳ Ｐゴシック"/>
      <family val="3"/>
      <charset val="128"/>
    </font>
    <font>
      <sz val="10"/>
      <name val="ＭＳ 明朝"/>
      <family val="1"/>
      <charset val="128"/>
    </font>
    <font>
      <sz val="9"/>
      <name val="ＭＳ 明朝"/>
      <family val="1"/>
      <charset val="128"/>
    </font>
    <font>
      <sz val="10.5"/>
      <name val="ＭＳ 明朝"/>
      <family val="1"/>
      <charset val="128"/>
    </font>
    <font>
      <sz val="9"/>
      <color rgb="FF000000"/>
      <name val="ＭＳ 明朝"/>
      <family val="1"/>
      <charset val="128"/>
    </font>
    <font>
      <sz val="9"/>
      <color rgb="FFFF0000"/>
      <name val="ＭＳ ゴシック"/>
      <family val="3"/>
      <charset val="128"/>
    </font>
    <font>
      <sz val="10"/>
      <name val="ＭＳ Ｐゴシック"/>
      <family val="3"/>
      <charset val="128"/>
      <scheme val="major"/>
    </font>
    <font>
      <sz val="10"/>
      <color theme="1"/>
      <name val="ＭＳ Ｐゴシック"/>
      <family val="3"/>
      <charset val="128"/>
    </font>
    <font>
      <sz val="11"/>
      <color indexed="8"/>
      <name val="ＭＳ ゴシック"/>
      <family val="3"/>
      <charset val="128"/>
    </font>
    <font>
      <b/>
      <sz val="10"/>
      <color indexed="8"/>
      <name val="ＭＳ ゴシック"/>
      <family val="3"/>
      <charset val="128"/>
    </font>
    <font>
      <b/>
      <sz val="11"/>
      <color indexed="8"/>
      <name val="ＭＳ ゴシック"/>
      <family val="3"/>
      <charset val="128"/>
    </font>
    <font>
      <b/>
      <sz val="10"/>
      <color theme="1"/>
      <name val="ＭＳ Ｐゴシック"/>
      <family val="3"/>
      <charset val="128"/>
      <scheme val="minor"/>
    </font>
    <font>
      <b/>
      <sz val="9"/>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73">
    <border>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diagonalDown="1">
      <left style="thin">
        <color indexed="64"/>
      </left>
      <right/>
      <top style="thin">
        <color indexed="64"/>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20">
    <xf numFmtId="0" fontId="0" fillId="0" borderId="0">
      <alignment vertical="center"/>
    </xf>
    <xf numFmtId="9" fontId="2" fillId="0" borderId="0" applyFont="0" applyFill="0" applyBorder="0" applyAlignment="0" applyProtection="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9" fontId="11" fillId="0" borderId="0" applyFont="0" applyFill="0" applyBorder="0" applyAlignment="0" applyProtection="0">
      <alignment vertical="center"/>
    </xf>
    <xf numFmtId="38" fontId="3" fillId="0" borderId="0" applyFont="0" applyFill="0" applyBorder="0" applyAlignment="0" applyProtection="0">
      <alignment vertical="center"/>
    </xf>
    <xf numFmtId="38" fontId="11"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6" fontId="11" fillId="0" borderId="0" applyFont="0" applyFill="0" applyBorder="0" applyAlignment="0" applyProtection="0">
      <alignment vertical="center"/>
    </xf>
    <xf numFmtId="0" fontId="12" fillId="0" borderId="0"/>
    <xf numFmtId="0" fontId="2" fillId="0" borderId="0">
      <alignment vertical="center"/>
    </xf>
    <xf numFmtId="0" fontId="12" fillId="0" borderId="0"/>
    <xf numFmtId="0" fontId="7" fillId="0" borderId="0"/>
    <xf numFmtId="0" fontId="3" fillId="0" borderId="0"/>
    <xf numFmtId="6" fontId="3"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865">
    <xf numFmtId="0" fontId="0" fillId="0" borderId="0" xfId="0">
      <alignment vertical="center"/>
    </xf>
    <xf numFmtId="0" fontId="12" fillId="0" borderId="0" xfId="10"/>
    <xf numFmtId="0" fontId="12" fillId="0" borderId="0" xfId="10" applyBorder="1" applyAlignment="1">
      <alignment vertical="center"/>
    </xf>
    <xf numFmtId="0" fontId="12" fillId="0" borderId="0" xfId="10" applyBorder="1"/>
    <xf numFmtId="0" fontId="12" fillId="0" borderId="0" xfId="10" applyAlignment="1">
      <alignment vertical="center"/>
    </xf>
    <xf numFmtId="38" fontId="0" fillId="0" borderId="0" xfId="5" applyFont="1">
      <alignment vertical="center"/>
    </xf>
    <xf numFmtId="0" fontId="7" fillId="0" borderId="0" xfId="10" applyFont="1" applyAlignment="1">
      <alignment horizontal="center" vertical="center"/>
    </xf>
    <xf numFmtId="0" fontId="6" fillId="0" borderId="0" xfId="10" applyFont="1" applyBorder="1" applyAlignment="1">
      <alignment vertical="center"/>
    </xf>
    <xf numFmtId="0" fontId="9" fillId="2" borderId="0" xfId="10" applyFont="1" applyFill="1" applyBorder="1" applyAlignment="1">
      <alignment horizontal="right" vertical="center"/>
    </xf>
    <xf numFmtId="0" fontId="6" fillId="0" borderId="0" xfId="10" applyFont="1" applyBorder="1" applyAlignment="1">
      <alignment horizontal="left" vertical="center"/>
    </xf>
    <xf numFmtId="0" fontId="12" fillId="4" borderId="0" xfId="10" applyFill="1"/>
    <xf numFmtId="0" fontId="3" fillId="0" borderId="0" xfId="10" applyFont="1"/>
    <xf numFmtId="0" fontId="12" fillId="3" borderId="0" xfId="10" applyFill="1"/>
    <xf numFmtId="0" fontId="12" fillId="0" borderId="0" xfId="10" applyAlignment="1">
      <alignment horizontal="center"/>
    </xf>
    <xf numFmtId="0" fontId="12" fillId="3" borderId="0" xfId="10" applyFill="1" applyAlignment="1">
      <alignment vertical="center"/>
    </xf>
    <xf numFmtId="0" fontId="12" fillId="3" borderId="0" xfId="10" applyFill="1" applyBorder="1" applyAlignment="1">
      <alignment vertical="center"/>
    </xf>
    <xf numFmtId="0" fontId="7" fillId="3" borderId="0" xfId="10" applyFont="1" applyFill="1" applyBorder="1" applyAlignment="1">
      <alignment horizontal="center" vertical="center"/>
    </xf>
    <xf numFmtId="0" fontId="14" fillId="0" borderId="0" xfId="0" applyFont="1">
      <alignment vertical="center"/>
    </xf>
    <xf numFmtId="0" fontId="12" fillId="0" borderId="0" xfId="10" applyFont="1"/>
    <xf numFmtId="0" fontId="0" fillId="0" borderId="0" xfId="0" applyAlignment="1">
      <alignment horizontal="right" vertical="center"/>
    </xf>
    <xf numFmtId="177" fontId="9" fillId="2" borderId="0" xfId="2" applyNumberFormat="1" applyFont="1" applyFill="1" applyBorder="1" applyAlignment="1">
      <alignment horizontal="right" vertical="center"/>
    </xf>
    <xf numFmtId="0" fontId="16" fillId="0" borderId="0" xfId="10" applyFont="1"/>
    <xf numFmtId="0" fontId="0" fillId="4" borderId="0" xfId="0" applyFill="1">
      <alignment vertical="center"/>
    </xf>
    <xf numFmtId="176" fontId="9" fillId="3" borderId="23" xfId="10" applyNumberFormat="1" applyFont="1" applyFill="1" applyBorder="1" applyAlignment="1">
      <alignment horizontal="right" vertical="center"/>
    </xf>
    <xf numFmtId="0" fontId="12" fillId="3" borderId="0" xfId="10" applyFill="1" applyBorder="1"/>
    <xf numFmtId="0" fontId="9" fillId="3" borderId="0" xfId="10" applyFont="1" applyFill="1" applyBorder="1" applyAlignment="1">
      <alignment horizontal="right" vertical="center"/>
    </xf>
    <xf numFmtId="178" fontId="9" fillId="3" borderId="0" xfId="10" applyNumberFormat="1" applyFont="1" applyFill="1" applyBorder="1" applyAlignment="1">
      <alignment horizontal="right" vertical="center"/>
    </xf>
    <xf numFmtId="0" fontId="13" fillId="3" borderId="0" xfId="10" applyFont="1" applyFill="1"/>
    <xf numFmtId="0" fontId="12" fillId="3" borderId="0" xfId="10" applyFont="1" applyFill="1"/>
    <xf numFmtId="0" fontId="7" fillId="3" borderId="0" xfId="10" applyFont="1" applyFill="1" applyBorder="1" applyAlignment="1">
      <alignment vertical="center"/>
    </xf>
    <xf numFmtId="0" fontId="9" fillId="3" borderId="0" xfId="10" applyFont="1" applyFill="1" applyBorder="1" applyAlignment="1">
      <alignment vertical="center"/>
    </xf>
    <xf numFmtId="0" fontId="8" fillId="3" borderId="22" xfId="13" applyFont="1" applyFill="1" applyBorder="1" applyAlignment="1" applyProtection="1">
      <alignment horizontal="left" vertical="center" wrapText="1"/>
    </xf>
    <xf numFmtId="0" fontId="16" fillId="3" borderId="0" xfId="10" applyFont="1" applyFill="1"/>
    <xf numFmtId="0" fontId="8" fillId="3" borderId="36" xfId="13" applyFont="1" applyFill="1" applyBorder="1" applyAlignment="1" applyProtection="1">
      <alignment horizontal="left" vertical="center" wrapText="1"/>
    </xf>
    <xf numFmtId="0" fontId="8" fillId="3" borderId="13" xfId="13" applyFont="1" applyFill="1" applyBorder="1" applyAlignment="1" applyProtection="1">
      <alignment horizontal="center" vertical="center" wrapText="1"/>
    </xf>
    <xf numFmtId="0" fontId="8" fillId="3" borderId="17" xfId="13" applyFont="1" applyFill="1" applyBorder="1" applyAlignment="1" applyProtection="1">
      <alignment horizontal="left" vertical="center" wrapText="1"/>
    </xf>
    <xf numFmtId="0" fontId="13" fillId="3" borderId="0" xfId="10" applyFont="1" applyFill="1" applyBorder="1"/>
    <xf numFmtId="0" fontId="0" fillId="3" borderId="0" xfId="0" applyFill="1">
      <alignment vertical="center"/>
    </xf>
    <xf numFmtId="0" fontId="28" fillId="6" borderId="0" xfId="0" applyFont="1" applyFill="1">
      <alignment vertical="center"/>
    </xf>
    <xf numFmtId="0" fontId="26" fillId="0" borderId="0" xfId="0" applyFont="1">
      <alignment vertical="center"/>
    </xf>
    <xf numFmtId="0" fontId="12" fillId="5" borderId="0" xfId="10" applyFill="1"/>
    <xf numFmtId="0" fontId="9" fillId="5" borderId="0" xfId="10" applyFont="1" applyFill="1" applyBorder="1" applyAlignment="1">
      <alignment horizontal="right" vertical="center"/>
    </xf>
    <xf numFmtId="0" fontId="2" fillId="0" borderId="0" xfId="10" applyFont="1" applyAlignment="1">
      <alignment horizontal="center" vertical="center"/>
    </xf>
    <xf numFmtId="0" fontId="3" fillId="3" borderId="0" xfId="10" applyFont="1" applyFill="1" applyAlignment="1">
      <alignment vertical="center"/>
    </xf>
    <xf numFmtId="0" fontId="13" fillId="0" borderId="0" xfId="10" applyFont="1" applyFill="1"/>
    <xf numFmtId="0" fontId="6" fillId="3" borderId="0" xfId="0" applyFont="1" applyFill="1" applyBorder="1">
      <alignment vertical="center"/>
    </xf>
    <xf numFmtId="0" fontId="15" fillId="3" borderId="0" xfId="0" applyFont="1" applyFill="1" applyBorder="1">
      <alignment vertical="center"/>
    </xf>
    <xf numFmtId="0" fontId="4" fillId="3" borderId="0" xfId="0" applyFont="1" applyFill="1" applyBorder="1" applyAlignment="1">
      <alignment horizontal="left" vertical="center"/>
    </xf>
    <xf numFmtId="0" fontId="0" fillId="3" borderId="29" xfId="0" applyFill="1" applyBorder="1">
      <alignment vertical="center"/>
    </xf>
    <xf numFmtId="0" fontId="0" fillId="3" borderId="48" xfId="0" applyFill="1" applyBorder="1">
      <alignment vertical="center"/>
    </xf>
    <xf numFmtId="0" fontId="0" fillId="3" borderId="0" xfId="0" applyFill="1" applyBorder="1">
      <alignment vertical="center"/>
    </xf>
    <xf numFmtId="0" fontId="0" fillId="3" borderId="0" xfId="0" applyFill="1" applyBorder="1" applyAlignment="1">
      <alignment horizontal="right" vertical="center"/>
    </xf>
    <xf numFmtId="0" fontId="23" fillId="3" borderId="0" xfId="0" applyFont="1" applyFill="1" applyBorder="1">
      <alignment vertical="center"/>
    </xf>
    <xf numFmtId="0" fontId="14" fillId="3" borderId="0" xfId="0" applyFont="1" applyFill="1" applyBorder="1">
      <alignment vertical="center"/>
    </xf>
    <xf numFmtId="0" fontId="18" fillId="3" borderId="0" xfId="0" applyFont="1" applyFill="1" applyBorder="1" applyAlignment="1">
      <alignment vertical="center"/>
    </xf>
    <xf numFmtId="0" fontId="21" fillId="3" borderId="0" xfId="0" applyFont="1" applyFill="1" applyBorder="1">
      <alignment vertical="center"/>
    </xf>
    <xf numFmtId="0" fontId="7" fillId="3" borderId="0" xfId="0" applyFont="1" applyFill="1" applyBorder="1" applyAlignment="1">
      <alignment horizontal="left" vertical="center"/>
    </xf>
    <xf numFmtId="0" fontId="28" fillId="3" borderId="29" xfId="0" applyFont="1" applyFill="1" applyBorder="1">
      <alignment vertical="center"/>
    </xf>
    <xf numFmtId="0" fontId="28" fillId="3" borderId="0" xfId="0" applyFont="1" applyFill="1" applyBorder="1">
      <alignment vertical="center"/>
    </xf>
    <xf numFmtId="0" fontId="29" fillId="3" borderId="0" xfId="0" applyFont="1" applyFill="1" applyBorder="1">
      <alignment vertical="center"/>
    </xf>
    <xf numFmtId="0" fontId="28" fillId="3" borderId="0" xfId="0" applyFont="1" applyFill="1" applyBorder="1" applyAlignment="1">
      <alignment horizontal="right" vertical="center"/>
    </xf>
    <xf numFmtId="0" fontId="30" fillId="3" borderId="0" xfId="0" applyFont="1" applyFill="1" applyBorder="1" applyAlignment="1">
      <alignment horizontal="left" vertical="center"/>
    </xf>
    <xf numFmtId="0" fontId="28" fillId="3" borderId="48" xfId="0" applyFont="1" applyFill="1" applyBorder="1">
      <alignment vertical="center"/>
    </xf>
    <xf numFmtId="0" fontId="28" fillId="3" borderId="1" xfId="0" applyFont="1" applyFill="1" applyBorder="1">
      <alignment vertical="center"/>
    </xf>
    <xf numFmtId="0" fontId="28" fillId="3" borderId="32" xfId="0" applyFont="1" applyFill="1" applyBorder="1">
      <alignment vertical="center"/>
    </xf>
    <xf numFmtId="0" fontId="29" fillId="3" borderId="32" xfId="0" applyFont="1" applyFill="1" applyBorder="1">
      <alignment vertical="center"/>
    </xf>
    <xf numFmtId="0" fontId="28" fillId="3" borderId="32" xfId="0" applyFont="1" applyFill="1" applyBorder="1" applyAlignment="1">
      <alignment horizontal="right" vertical="center"/>
    </xf>
    <xf numFmtId="0" fontId="28" fillId="3" borderId="60" xfId="0" applyFont="1" applyFill="1" applyBorder="1">
      <alignment vertical="center"/>
    </xf>
    <xf numFmtId="0" fontId="0" fillId="3" borderId="58" xfId="0" applyFill="1" applyBorder="1">
      <alignment vertical="center"/>
    </xf>
    <xf numFmtId="0" fontId="0" fillId="3" borderId="31" xfId="0" applyFill="1" applyBorder="1">
      <alignment vertical="center"/>
    </xf>
    <xf numFmtId="0" fontId="0" fillId="3" borderId="31" xfId="0" applyFill="1" applyBorder="1" applyAlignment="1">
      <alignment horizontal="right" vertical="center"/>
    </xf>
    <xf numFmtId="0" fontId="0" fillId="3" borderId="59" xfId="0" applyFill="1" applyBorder="1">
      <alignment vertical="center"/>
    </xf>
    <xf numFmtId="0" fontId="6" fillId="0" borderId="0" xfId="10" applyFont="1" applyBorder="1" applyAlignment="1">
      <alignment horizontal="left" vertical="center"/>
    </xf>
    <xf numFmtId="0" fontId="2" fillId="0" borderId="0" xfId="10" applyFont="1" applyAlignment="1">
      <alignment horizontal="center" vertical="center"/>
    </xf>
    <xf numFmtId="0" fontId="7" fillId="3" borderId="0" xfId="10" applyFont="1" applyFill="1" applyBorder="1" applyAlignment="1">
      <alignment horizontal="center" vertical="center"/>
    </xf>
    <xf numFmtId="0" fontId="24" fillId="0" borderId="0" xfId="10" applyFont="1" applyBorder="1" applyAlignment="1">
      <alignment horizontal="left" vertical="center"/>
    </xf>
    <xf numFmtId="0" fontId="9" fillId="2" borderId="4" xfId="10" applyFont="1" applyFill="1" applyBorder="1" applyAlignment="1">
      <alignment vertical="center" textRotation="255"/>
    </xf>
    <xf numFmtId="0" fontId="9" fillId="3" borderId="0" xfId="10" applyNumberFormat="1" applyFont="1" applyFill="1" applyBorder="1" applyAlignment="1" applyProtection="1">
      <alignment horizontal="right" vertical="center"/>
      <protection locked="0"/>
    </xf>
    <xf numFmtId="0" fontId="9" fillId="5" borderId="0" xfId="10" applyNumberFormat="1" applyFont="1" applyFill="1" applyBorder="1" applyAlignment="1" applyProtection="1">
      <alignment horizontal="right" vertical="center"/>
      <protection locked="0"/>
    </xf>
    <xf numFmtId="0" fontId="12" fillId="3" borderId="0" xfId="10" applyNumberFormat="1" applyFill="1" applyProtection="1">
      <protection locked="0"/>
    </xf>
    <xf numFmtId="0" fontId="13" fillId="3" borderId="0" xfId="10" applyNumberFormat="1" applyFont="1" applyFill="1" applyProtection="1">
      <protection locked="0"/>
    </xf>
    <xf numFmtId="0" fontId="12" fillId="0" borderId="0" xfId="10" applyNumberFormat="1" applyProtection="1">
      <protection locked="0"/>
    </xf>
    <xf numFmtId="0" fontId="9" fillId="2" borderId="35" xfId="10" applyFont="1" applyFill="1" applyBorder="1" applyAlignment="1">
      <alignment vertical="center" textRotation="255" wrapText="1"/>
    </xf>
    <xf numFmtId="0" fontId="9" fillId="2" borderId="23" xfId="10" applyFont="1" applyFill="1" applyBorder="1" applyAlignment="1">
      <alignment vertical="center" textRotation="255" wrapText="1"/>
    </xf>
    <xf numFmtId="0" fontId="9" fillId="2" borderId="9" xfId="10" applyFont="1" applyFill="1" applyBorder="1" applyAlignment="1">
      <alignment horizontal="center" vertical="center" textRotation="255"/>
    </xf>
    <xf numFmtId="0" fontId="9" fillId="2" borderId="8" xfId="10" applyFont="1" applyFill="1" applyBorder="1" applyAlignment="1">
      <alignment horizontal="center" vertical="center" textRotation="255"/>
    </xf>
    <xf numFmtId="0" fontId="6" fillId="0" borderId="0" xfId="10" applyFont="1" applyBorder="1" applyAlignment="1">
      <alignment horizontal="center" vertical="center"/>
    </xf>
    <xf numFmtId="0" fontId="9" fillId="0" borderId="58" xfId="10" applyFont="1" applyBorder="1" applyAlignment="1">
      <alignment vertical="center"/>
    </xf>
    <xf numFmtId="0" fontId="12" fillId="3" borderId="0" xfId="10" applyFill="1" applyAlignment="1">
      <alignment vertical="center" wrapText="1"/>
    </xf>
    <xf numFmtId="0" fontId="9" fillId="0" borderId="1" xfId="10" applyFont="1" applyBorder="1" applyAlignment="1">
      <alignment vertical="center" wrapText="1"/>
    </xf>
    <xf numFmtId="0" fontId="12" fillId="0" borderId="0" xfId="10" applyAlignment="1">
      <alignment vertical="center" wrapText="1"/>
    </xf>
    <xf numFmtId="0" fontId="6" fillId="0" borderId="13" xfId="10" applyFont="1" applyBorder="1" applyAlignment="1">
      <alignment vertical="center"/>
    </xf>
    <xf numFmtId="0" fontId="9" fillId="2" borderId="25" xfId="11" applyFont="1" applyFill="1" applyBorder="1" applyAlignment="1">
      <alignment horizontal="center" vertical="center"/>
    </xf>
    <xf numFmtId="0" fontId="9" fillId="2" borderId="26" xfId="11" applyFont="1" applyFill="1" applyBorder="1" applyAlignment="1">
      <alignment horizontal="center" vertical="center"/>
    </xf>
    <xf numFmtId="0" fontId="9" fillId="2" borderId="27" xfId="11" applyFont="1" applyFill="1" applyBorder="1" applyAlignment="1">
      <alignment horizontal="center" vertical="center"/>
    </xf>
    <xf numFmtId="0" fontId="9" fillId="2" borderId="56" xfId="11" applyFont="1" applyFill="1" applyBorder="1" applyAlignment="1">
      <alignment horizontal="center" vertical="center"/>
    </xf>
    <xf numFmtId="0" fontId="9" fillId="2" borderId="40" xfId="11" applyFont="1" applyFill="1" applyBorder="1" applyAlignment="1">
      <alignment horizontal="center" vertical="center"/>
    </xf>
    <xf numFmtId="0" fontId="9" fillId="3" borderId="40" xfId="11" applyFont="1" applyFill="1" applyBorder="1" applyAlignment="1">
      <alignment horizontal="center" vertical="center"/>
    </xf>
    <xf numFmtId="0" fontId="5" fillId="6" borderId="13" xfId="13" applyFont="1" applyFill="1" applyBorder="1" applyAlignment="1" applyProtection="1">
      <alignment horizontal="center" vertical="center" wrapText="1"/>
    </xf>
    <xf numFmtId="0" fontId="6" fillId="0" borderId="0" xfId="10" applyFont="1" applyAlignment="1">
      <alignment horizontal="left" vertical="center"/>
    </xf>
    <xf numFmtId="0" fontId="7" fillId="2" borderId="0" xfId="10" applyFont="1" applyFill="1" applyAlignment="1">
      <alignment horizontal="left" vertical="center" wrapText="1"/>
    </xf>
    <xf numFmtId="0" fontId="7" fillId="2" borderId="0" xfId="10" applyFont="1" applyFill="1" applyAlignment="1">
      <alignment horizontal="center" vertical="center" wrapText="1"/>
    </xf>
    <xf numFmtId="0" fontId="12" fillId="2" borderId="0" xfId="10" applyFill="1" applyAlignment="1">
      <alignment horizontal="left" vertical="center"/>
    </xf>
    <xf numFmtId="0" fontId="9" fillId="2" borderId="0" xfId="10" applyFont="1" applyFill="1" applyAlignment="1">
      <alignment horizontal="left" vertical="center" wrapText="1"/>
    </xf>
    <xf numFmtId="0" fontId="9" fillId="2" borderId="0" xfId="10" applyFont="1" applyFill="1" applyAlignment="1">
      <alignment horizontal="left" vertical="center"/>
    </xf>
    <xf numFmtId="0" fontId="10" fillId="2" borderId="0" xfId="10" applyFont="1" applyFill="1" applyAlignment="1">
      <alignment horizontal="left" vertical="center"/>
    </xf>
    <xf numFmtId="0" fontId="5" fillId="0" borderId="0" xfId="10" applyFont="1" applyAlignment="1">
      <alignment horizontal="justify" vertical="center"/>
    </xf>
    <xf numFmtId="0" fontId="7" fillId="2" borderId="0" xfId="10" applyFont="1" applyFill="1" applyAlignment="1">
      <alignment horizontal="left" vertical="center"/>
    </xf>
    <xf numFmtId="0" fontId="3" fillId="0" borderId="0" xfId="10" applyFont="1" applyAlignment="1">
      <alignment horizontal="left" vertical="center"/>
    </xf>
    <xf numFmtId="0" fontId="3" fillId="2" borderId="0" xfId="10" applyFont="1" applyFill="1" applyAlignment="1">
      <alignment horizontal="left" vertical="center"/>
    </xf>
    <xf numFmtId="0" fontId="5" fillId="2" borderId="0" xfId="10" applyFont="1" applyFill="1" applyAlignment="1">
      <alignment horizontal="left" vertical="center"/>
    </xf>
    <xf numFmtId="0" fontId="7" fillId="0" borderId="0" xfId="10" applyFont="1" applyAlignment="1">
      <alignment vertical="center"/>
    </xf>
    <xf numFmtId="0" fontId="12" fillId="0" borderId="0" xfId="10" applyAlignment="1">
      <alignment horizontal="right" vertical="center"/>
    </xf>
    <xf numFmtId="0" fontId="3" fillId="2" borderId="4" xfId="10" applyFont="1" applyFill="1" applyBorder="1" applyAlignment="1">
      <alignment horizontal="center" vertical="center" wrapText="1"/>
    </xf>
    <xf numFmtId="0" fontId="0" fillId="0" borderId="0" xfId="0" applyBorder="1">
      <alignment vertical="center"/>
    </xf>
    <xf numFmtId="2" fontId="32" fillId="2" borderId="4" xfId="10" applyNumberFormat="1" applyFont="1" applyFill="1" applyBorder="1" applyAlignment="1">
      <alignment horizontal="right" vertical="center"/>
    </xf>
    <xf numFmtId="0" fontId="33" fillId="2" borderId="23" xfId="13" applyFont="1" applyFill="1" applyBorder="1" applyAlignment="1">
      <alignment horizontal="left" vertical="center" wrapText="1"/>
    </xf>
    <xf numFmtId="0" fontId="33" fillId="0" borderId="23" xfId="13" applyFont="1" applyBorder="1" applyAlignment="1">
      <alignment horizontal="left" vertical="center" wrapText="1"/>
    </xf>
    <xf numFmtId="0" fontId="33" fillId="2" borderId="25" xfId="13" applyFont="1" applyFill="1" applyBorder="1" applyAlignment="1">
      <alignment horizontal="center" vertical="center" wrapText="1"/>
    </xf>
    <xf numFmtId="0" fontId="35" fillId="2" borderId="9" xfId="10" applyFont="1" applyFill="1" applyBorder="1" applyAlignment="1">
      <alignment vertical="center" wrapText="1"/>
    </xf>
    <xf numFmtId="2" fontId="32" fillId="2" borderId="9" xfId="10" applyNumberFormat="1" applyFont="1" applyFill="1" applyBorder="1" applyAlignment="1">
      <alignment horizontal="left" vertical="center"/>
    </xf>
    <xf numFmtId="2" fontId="34" fillId="2" borderId="9" xfId="10" applyNumberFormat="1" applyFont="1" applyFill="1" applyBorder="1" applyAlignment="1">
      <alignment horizontal="left" vertical="center"/>
    </xf>
    <xf numFmtId="2" fontId="32" fillId="0" borderId="9" xfId="10" applyNumberFormat="1" applyFont="1" applyBorder="1" applyAlignment="1">
      <alignment horizontal="left" vertical="center"/>
    </xf>
    <xf numFmtId="2" fontId="32" fillId="3" borderId="9" xfId="10" applyNumberFormat="1" applyFont="1" applyFill="1" applyBorder="1" applyAlignment="1">
      <alignment horizontal="left" vertical="center"/>
    </xf>
    <xf numFmtId="0" fontId="17" fillId="0" borderId="0" xfId="10" applyFont="1"/>
    <xf numFmtId="0" fontId="35" fillId="2" borderId="4" xfId="10" applyFont="1" applyFill="1" applyBorder="1" applyAlignment="1">
      <alignment horizontal="left" vertical="center" wrapText="1"/>
    </xf>
    <xf numFmtId="0" fontId="2" fillId="3" borderId="0" xfId="0" applyFont="1" applyFill="1">
      <alignment vertical="center"/>
    </xf>
    <xf numFmtId="0" fontId="2" fillId="0" borderId="0" xfId="10" applyFont="1" applyAlignment="1">
      <alignment vertical="center"/>
    </xf>
    <xf numFmtId="0" fontId="7" fillId="0" borderId="33" xfId="10" applyFont="1" applyBorder="1" applyAlignment="1">
      <alignment horizontal="center" vertical="center"/>
    </xf>
    <xf numFmtId="0" fontId="38" fillId="3" borderId="0" xfId="0" applyFont="1" applyFill="1" applyBorder="1">
      <alignment vertical="center"/>
    </xf>
    <xf numFmtId="0" fontId="39" fillId="3" borderId="0" xfId="0" applyFont="1" applyFill="1" applyBorder="1">
      <alignment vertical="center"/>
    </xf>
    <xf numFmtId="0" fontId="38" fillId="3" borderId="0" xfId="0" applyFont="1" applyFill="1" applyBorder="1" applyAlignment="1">
      <alignment horizontal="left" vertical="center"/>
    </xf>
    <xf numFmtId="0" fontId="40" fillId="3" borderId="0" xfId="0" applyFont="1" applyFill="1" applyBorder="1">
      <alignment vertical="center"/>
    </xf>
    <xf numFmtId="0" fontId="38" fillId="3" borderId="0" xfId="0" applyFont="1" applyFill="1" applyBorder="1" applyAlignment="1">
      <alignment vertical="center"/>
    </xf>
    <xf numFmtId="0" fontId="41" fillId="2" borderId="4" xfId="10" applyFont="1" applyFill="1" applyBorder="1" applyAlignment="1">
      <alignment horizontal="left" vertical="center" wrapText="1"/>
    </xf>
    <xf numFmtId="2" fontId="37" fillId="2" borderId="9" xfId="10" applyNumberFormat="1" applyFont="1" applyFill="1" applyBorder="1" applyAlignment="1">
      <alignment horizontal="left" vertical="center" wrapText="1"/>
    </xf>
    <xf numFmtId="0" fontId="42" fillId="2" borderId="4" xfId="10" applyFont="1" applyFill="1" applyBorder="1" applyAlignment="1">
      <alignment horizontal="left" vertical="center" wrapText="1"/>
    </xf>
    <xf numFmtId="0" fontId="2" fillId="3" borderId="4" xfId="10" applyFont="1" applyFill="1" applyBorder="1" applyAlignment="1">
      <alignment horizontal="right" vertical="center"/>
    </xf>
    <xf numFmtId="179" fontId="12" fillId="7" borderId="7" xfId="10" applyNumberFormat="1" applyFont="1" applyFill="1" applyBorder="1"/>
    <xf numFmtId="179" fontId="12" fillId="7" borderId="10" xfId="10" applyNumberFormat="1" applyFont="1" applyFill="1" applyBorder="1"/>
    <xf numFmtId="179" fontId="12" fillId="7" borderId="28" xfId="10" applyNumberFormat="1" applyFont="1" applyFill="1" applyBorder="1"/>
    <xf numFmtId="0" fontId="2" fillId="3" borderId="0" xfId="10" applyFont="1" applyFill="1" applyBorder="1" applyAlignment="1">
      <alignment vertical="center"/>
    </xf>
    <xf numFmtId="0" fontId="2" fillId="3" borderId="0" xfId="10" applyFont="1" applyFill="1" applyBorder="1" applyAlignment="1">
      <alignment horizontal="center" vertical="center"/>
    </xf>
    <xf numFmtId="2" fontId="2" fillId="3" borderId="4" xfId="10" applyNumberFormat="1" applyFont="1" applyFill="1" applyBorder="1" applyAlignment="1">
      <alignment horizontal="right" vertical="center"/>
    </xf>
    <xf numFmtId="2" fontId="2" fillId="0" borderId="4" xfId="10" applyNumberFormat="1" applyFont="1" applyFill="1" applyBorder="1" applyAlignment="1">
      <alignment horizontal="right" vertical="center"/>
    </xf>
    <xf numFmtId="0" fontId="2" fillId="3" borderId="61" xfId="10" applyFont="1" applyFill="1" applyBorder="1" applyAlignment="1">
      <alignment horizontal="center" vertical="center"/>
    </xf>
    <xf numFmtId="0" fontId="2" fillId="0" borderId="0" xfId="10" applyFont="1" applyAlignment="1">
      <alignment horizontal="center" vertical="center"/>
    </xf>
    <xf numFmtId="0" fontId="13" fillId="0" borderId="0" xfId="10" applyFont="1"/>
    <xf numFmtId="0" fontId="7" fillId="0" borderId="23" xfId="10" applyFont="1" applyBorder="1" applyAlignment="1">
      <alignment horizontal="center" vertical="center"/>
    </xf>
    <xf numFmtId="0" fontId="8" fillId="3" borderId="23" xfId="13" applyFont="1" applyFill="1" applyBorder="1" applyAlignment="1">
      <alignment horizontal="left" vertical="center" wrapText="1"/>
    </xf>
    <xf numFmtId="178" fontId="8" fillId="3" borderId="4" xfId="10" applyNumberFormat="1" applyFont="1" applyFill="1" applyBorder="1" applyAlignment="1">
      <alignment horizontal="right" vertical="center" wrapText="1"/>
    </xf>
    <xf numFmtId="178" fontId="17" fillId="3" borderId="4" xfId="10" applyNumberFormat="1" applyFont="1" applyFill="1" applyBorder="1" applyAlignment="1">
      <alignment horizontal="right" vertical="center"/>
    </xf>
    <xf numFmtId="178" fontId="7" fillId="3" borderId="4" xfId="10" applyNumberFormat="1" applyFont="1" applyFill="1" applyBorder="1" applyAlignment="1">
      <alignment horizontal="right" vertical="center" wrapText="1"/>
    </xf>
    <xf numFmtId="178" fontId="8" fillId="3" borderId="4" xfId="10" applyNumberFormat="1" applyFont="1" applyFill="1" applyBorder="1" applyAlignment="1">
      <alignment horizontal="right" vertical="center"/>
    </xf>
    <xf numFmtId="0" fontId="13" fillId="3" borderId="0" xfId="10" applyFont="1" applyFill="1" applyAlignment="1">
      <alignment wrapText="1"/>
    </xf>
    <xf numFmtId="0" fontId="0" fillId="3" borderId="0" xfId="0" applyFill="1" applyAlignment="1">
      <alignment vertical="center" wrapText="1"/>
    </xf>
    <xf numFmtId="0" fontId="12" fillId="3" borderId="0" xfId="10" applyFill="1" applyAlignment="1">
      <alignment wrapText="1"/>
    </xf>
    <xf numFmtId="178" fontId="27" fillId="3" borderId="4" xfId="10" applyNumberFormat="1" applyFont="1" applyFill="1" applyBorder="1" applyAlignment="1">
      <alignment horizontal="right" vertical="center"/>
    </xf>
    <xf numFmtId="178" fontId="43" fillId="3" borderId="4" xfId="10" applyNumberFormat="1" applyFont="1" applyFill="1" applyBorder="1" applyAlignment="1">
      <alignment horizontal="right" vertical="center"/>
    </xf>
    <xf numFmtId="178" fontId="7" fillId="3" borderId="4" xfId="10" applyNumberFormat="1" applyFont="1" applyFill="1" applyBorder="1" applyAlignment="1">
      <alignment horizontal="right" vertical="center"/>
    </xf>
    <xf numFmtId="178" fontId="8" fillId="3" borderId="4" xfId="10" applyNumberFormat="1" applyFont="1" applyFill="1" applyBorder="1" applyAlignment="1">
      <alignment vertical="center" wrapText="1"/>
    </xf>
    <xf numFmtId="178" fontId="8" fillId="3" borderId="4" xfId="10" applyNumberFormat="1" applyFont="1" applyFill="1" applyBorder="1" applyAlignment="1">
      <alignment vertical="center"/>
    </xf>
    <xf numFmtId="178" fontId="8" fillId="3" borderId="4" xfId="10" applyNumberFormat="1" applyFont="1" applyFill="1" applyBorder="1" applyAlignment="1">
      <alignment horizontal="right" vertical="top" wrapText="1"/>
    </xf>
    <xf numFmtId="0" fontId="8" fillId="3" borderId="44" xfId="13" applyFont="1" applyFill="1" applyBorder="1" applyAlignment="1">
      <alignment horizontal="center" vertical="center" wrapText="1"/>
    </xf>
    <xf numFmtId="0" fontId="0" fillId="3" borderId="27" xfId="0" applyFill="1" applyBorder="1">
      <alignment vertical="center"/>
    </xf>
    <xf numFmtId="0" fontId="7" fillId="3" borderId="0" xfId="10" applyFont="1" applyFill="1" applyAlignment="1">
      <alignment horizontal="center" vertical="center"/>
    </xf>
    <xf numFmtId="0" fontId="0" fillId="0" borderId="0" xfId="0" applyAlignment="1">
      <alignment horizontal="left" vertical="center"/>
    </xf>
    <xf numFmtId="0" fontId="33" fillId="5" borderId="23" xfId="13" applyFont="1" applyFill="1" applyBorder="1" applyAlignment="1">
      <alignment horizontal="left" vertical="center" wrapText="1"/>
    </xf>
    <xf numFmtId="2" fontId="32" fillId="2" borderId="4" xfId="10" applyNumberFormat="1" applyFont="1" applyFill="1" applyBorder="1" applyAlignment="1">
      <alignment horizontal="center" vertical="center"/>
    </xf>
    <xf numFmtId="2" fontId="32" fillId="2" borderId="8" xfId="10" applyNumberFormat="1" applyFont="1" applyFill="1" applyBorder="1" applyAlignment="1">
      <alignment horizontal="right" vertical="center"/>
    </xf>
    <xf numFmtId="2" fontId="32" fillId="2" borderId="8" xfId="10" applyNumberFormat="1" applyFont="1" applyFill="1" applyBorder="1" applyAlignment="1">
      <alignment horizontal="center" vertical="center"/>
    </xf>
    <xf numFmtId="0" fontId="32" fillId="2" borderId="4" xfId="10" applyFont="1" applyFill="1" applyBorder="1" applyAlignment="1">
      <alignment horizontal="left" vertical="center" wrapText="1"/>
    </xf>
    <xf numFmtId="2" fontId="32" fillId="2" borderId="9" xfId="10" applyNumberFormat="1" applyFont="1" applyFill="1" applyBorder="1" applyAlignment="1">
      <alignment horizontal="center" vertical="center"/>
    </xf>
    <xf numFmtId="0" fontId="37" fillId="0" borderId="4" xfId="0" applyFont="1" applyBorder="1" applyAlignment="1">
      <alignment horizontal="left" vertical="center" wrapText="1"/>
    </xf>
    <xf numFmtId="0" fontId="37" fillId="0" borderId="9" xfId="0" applyFont="1" applyBorder="1" applyAlignment="1">
      <alignment horizontal="left" vertical="center" wrapText="1"/>
    </xf>
    <xf numFmtId="0" fontId="37" fillId="2" borderId="4" xfId="10" applyFont="1" applyFill="1" applyBorder="1" applyAlignment="1">
      <alignment horizontal="left" vertical="center" wrapText="1"/>
    </xf>
    <xf numFmtId="2" fontId="44" fillId="2" borderId="9" xfId="10" applyNumberFormat="1" applyFont="1" applyFill="1" applyBorder="1" applyAlignment="1">
      <alignment horizontal="left" vertical="center" wrapText="1"/>
    </xf>
    <xf numFmtId="0" fontId="37" fillId="0" borderId="4" xfId="0" applyFont="1" applyBorder="1" applyAlignment="1">
      <alignment horizontal="left" vertical="center"/>
    </xf>
    <xf numFmtId="0" fontId="37" fillId="2" borderId="4" xfId="10" applyFont="1" applyFill="1" applyBorder="1" applyAlignment="1">
      <alignment horizontal="left" vertical="center"/>
    </xf>
    <xf numFmtId="0" fontId="37" fillId="0" borderId="9" xfId="0" applyFont="1" applyBorder="1" applyAlignment="1">
      <alignment horizontal="left" vertical="center"/>
    </xf>
    <xf numFmtId="2" fontId="37" fillId="3" borderId="9" xfId="10" applyNumberFormat="1" applyFont="1" applyFill="1" applyBorder="1" applyAlignment="1">
      <alignment horizontal="left" vertical="center" wrapText="1"/>
    </xf>
    <xf numFmtId="1" fontId="37" fillId="2" borderId="26" xfId="10" applyNumberFormat="1" applyFont="1" applyFill="1" applyBorder="1" applyAlignment="1">
      <alignment horizontal="left" vertical="center"/>
    </xf>
    <xf numFmtId="0" fontId="37" fillId="2" borderId="27" xfId="10" applyFont="1" applyFill="1" applyBorder="1" applyAlignment="1">
      <alignment horizontal="left" vertical="center" wrapText="1"/>
    </xf>
    <xf numFmtId="0" fontId="17" fillId="0" borderId="0" xfId="10" applyFont="1" applyAlignment="1">
      <alignment horizontal="center" vertical="center"/>
    </xf>
    <xf numFmtId="0" fontId="37" fillId="2" borderId="4" xfId="10" applyFont="1" applyFill="1" applyBorder="1" applyAlignment="1">
      <alignment horizontal="center" vertical="center" wrapText="1"/>
    </xf>
    <xf numFmtId="0" fontId="37" fillId="2" borderId="9" xfId="10" applyFont="1" applyFill="1" applyBorder="1" applyAlignment="1">
      <alignment horizontal="center" vertical="center" wrapText="1"/>
    </xf>
    <xf numFmtId="0" fontId="37" fillId="2" borderId="23" xfId="10" applyFont="1" applyFill="1" applyBorder="1" applyAlignment="1">
      <alignment horizontal="left" vertical="center" wrapText="1"/>
    </xf>
    <xf numFmtId="0" fontId="37" fillId="2" borderId="9" xfId="10" applyFont="1" applyFill="1" applyBorder="1" applyAlignment="1">
      <alignment vertical="center" wrapText="1"/>
    </xf>
    <xf numFmtId="0" fontId="0" fillId="0" borderId="0" xfId="0" applyAlignment="1">
      <alignment horizontal="center" vertical="center"/>
    </xf>
    <xf numFmtId="0" fontId="32" fillId="2" borderId="4" xfId="10" applyFont="1" applyFill="1" applyBorder="1" applyAlignment="1">
      <alignment horizontal="center" vertical="center"/>
    </xf>
    <xf numFmtId="0" fontId="32" fillId="2" borderId="23" xfId="10" applyFont="1" applyFill="1" applyBorder="1" applyAlignment="1">
      <alignment horizontal="center" vertical="center"/>
    </xf>
    <xf numFmtId="0" fontId="27" fillId="2" borderId="4" xfId="10" applyFont="1" applyFill="1" applyBorder="1" applyAlignment="1">
      <alignment horizontal="center" vertical="center"/>
    </xf>
    <xf numFmtId="0" fontId="37" fillId="0" borderId="48" xfId="0" applyFont="1" applyBorder="1" applyAlignment="1">
      <alignment vertical="center" wrapText="1"/>
    </xf>
    <xf numFmtId="0" fontId="32" fillId="2" borderId="9" xfId="10" applyFont="1" applyFill="1" applyBorder="1" applyAlignment="1">
      <alignment horizontal="center" vertical="center"/>
    </xf>
    <xf numFmtId="0" fontId="32" fillId="0" borderId="4" xfId="10" applyFont="1" applyBorder="1" applyAlignment="1">
      <alignment horizontal="center" vertical="center"/>
    </xf>
    <xf numFmtId="2" fontId="32" fillId="0" borderId="4" xfId="10" applyNumberFormat="1" applyFont="1" applyBorder="1" applyAlignment="1">
      <alignment horizontal="center" vertical="center"/>
    </xf>
    <xf numFmtId="2" fontId="32" fillId="0" borderId="8" xfId="10" applyNumberFormat="1" applyFont="1" applyBorder="1" applyAlignment="1">
      <alignment horizontal="center" vertical="center"/>
    </xf>
    <xf numFmtId="2" fontId="37" fillId="0" borderId="9" xfId="10" applyNumberFormat="1" applyFont="1" applyBorder="1" applyAlignment="1">
      <alignment horizontal="left" vertical="center" wrapText="1"/>
    </xf>
    <xf numFmtId="0" fontId="32" fillId="0" borderId="23" xfId="10" applyFont="1" applyBorder="1" applyAlignment="1">
      <alignment horizontal="center" vertical="center"/>
    </xf>
    <xf numFmtId="0" fontId="37" fillId="0" borderId="9" xfId="0" applyFont="1" applyBorder="1" applyAlignment="1">
      <alignment vertical="center" wrapText="1"/>
    </xf>
    <xf numFmtId="1" fontId="32" fillId="2" borderId="26" xfId="10" applyNumberFormat="1" applyFont="1" applyFill="1" applyBorder="1" applyAlignment="1">
      <alignment horizontal="center" vertical="center"/>
    </xf>
    <xf numFmtId="0" fontId="32" fillId="2" borderId="26" xfId="10" applyFont="1" applyFill="1" applyBorder="1" applyAlignment="1">
      <alignment horizontal="center" vertical="center"/>
    </xf>
    <xf numFmtId="0" fontId="2" fillId="0" borderId="0" xfId="10" applyFont="1" applyAlignment="1">
      <alignment horizontal="left" vertical="center"/>
    </xf>
    <xf numFmtId="0" fontId="41" fillId="2" borderId="9" xfId="10" applyFont="1" applyFill="1" applyBorder="1" applyAlignment="1">
      <alignment horizontal="left" vertical="center" wrapText="1"/>
    </xf>
    <xf numFmtId="0" fontId="46" fillId="0" borderId="0" xfId="10" applyFont="1" applyAlignment="1">
      <alignment horizontal="center" vertical="center"/>
    </xf>
    <xf numFmtId="0" fontId="33" fillId="2" borderId="23" xfId="13" applyFont="1" applyFill="1" applyBorder="1" applyAlignment="1">
      <alignment horizontal="left" vertical="center"/>
    </xf>
    <xf numFmtId="0" fontId="37" fillId="2" borderId="4" xfId="10" applyFont="1" applyFill="1" applyBorder="1" applyAlignment="1">
      <alignment horizontal="left" vertical="top" wrapText="1"/>
    </xf>
    <xf numFmtId="2" fontId="37" fillId="2" borderId="4" xfId="10" applyNumberFormat="1" applyFont="1" applyFill="1" applyBorder="1" applyAlignment="1">
      <alignment horizontal="left" vertical="center"/>
    </xf>
    <xf numFmtId="2" fontId="37" fillId="2" borderId="9" xfId="10" applyNumberFormat="1" applyFont="1" applyFill="1" applyBorder="1" applyAlignment="1">
      <alignment horizontal="left" vertical="center"/>
    </xf>
    <xf numFmtId="0" fontId="37" fillId="0" borderId="0" xfId="0" applyFont="1" applyAlignment="1">
      <alignment horizontal="left" vertical="center"/>
    </xf>
    <xf numFmtId="0" fontId="44" fillId="0" borderId="0" xfId="10" applyFont="1" applyAlignment="1">
      <alignment horizontal="left" vertical="center"/>
    </xf>
    <xf numFmtId="0" fontId="17" fillId="0" borderId="0" xfId="10" applyFont="1" applyAlignment="1">
      <alignment horizontal="center" vertical="center" wrapText="1"/>
    </xf>
    <xf numFmtId="2" fontId="32" fillId="2" borderId="4" xfId="10" applyNumberFormat="1" applyFont="1" applyFill="1" applyBorder="1" applyAlignment="1">
      <alignment horizontal="center" vertical="center" wrapText="1"/>
    </xf>
    <xf numFmtId="2" fontId="32" fillId="2" borderId="9" xfId="10" applyNumberFormat="1" applyFont="1" applyFill="1" applyBorder="1" applyAlignment="1">
      <alignment horizontal="center" vertical="center" wrapText="1"/>
    </xf>
    <xf numFmtId="0" fontId="0" fillId="0" borderId="0" xfId="0" applyAlignment="1">
      <alignment vertical="center" wrapText="1"/>
    </xf>
    <xf numFmtId="0" fontId="12" fillId="0" borderId="0" xfId="10" applyAlignment="1">
      <alignment wrapText="1"/>
    </xf>
    <xf numFmtId="2" fontId="37" fillId="2" borderId="4" xfId="10" applyNumberFormat="1" applyFont="1" applyFill="1" applyBorder="1" applyAlignment="1">
      <alignment horizontal="left" vertical="top" wrapText="1"/>
    </xf>
    <xf numFmtId="2" fontId="37" fillId="2" borderId="9" xfId="10" applyNumberFormat="1" applyFont="1" applyFill="1" applyBorder="1" applyAlignment="1">
      <alignment horizontal="left" vertical="top" wrapText="1"/>
    </xf>
    <xf numFmtId="0" fontId="9" fillId="0" borderId="0" xfId="0" applyFont="1" applyAlignment="1">
      <alignment horizontal="left" vertical="top" wrapText="1"/>
    </xf>
    <xf numFmtId="0" fontId="13" fillId="0" borderId="0" xfId="10" applyFont="1" applyAlignment="1">
      <alignment horizontal="left" vertical="top" wrapText="1"/>
    </xf>
    <xf numFmtId="0" fontId="37" fillId="0" borderId="4" xfId="10" applyFont="1" applyBorder="1" applyAlignment="1">
      <alignment horizontal="left" vertical="top" wrapText="1"/>
    </xf>
    <xf numFmtId="2" fontId="37" fillId="0" borderId="4" xfId="10" applyNumberFormat="1" applyFont="1" applyBorder="1" applyAlignment="1">
      <alignment horizontal="left" vertical="top"/>
    </xf>
    <xf numFmtId="2" fontId="37" fillId="0" borderId="9" xfId="10" applyNumberFormat="1" applyFont="1" applyBorder="1" applyAlignment="1">
      <alignment horizontal="left" vertical="top"/>
    </xf>
    <xf numFmtId="0" fontId="9" fillId="0" borderId="0" xfId="0" applyFont="1" applyAlignment="1">
      <alignment horizontal="left" vertical="top"/>
    </xf>
    <xf numFmtId="0" fontId="13" fillId="0" borderId="0" xfId="10" applyFont="1" applyAlignment="1">
      <alignment horizontal="left" vertical="top"/>
    </xf>
    <xf numFmtId="0" fontId="33" fillId="2" borderId="0" xfId="13" applyFont="1" applyFill="1" applyAlignment="1">
      <alignment horizontal="left" vertical="center" wrapText="1"/>
    </xf>
    <xf numFmtId="0" fontId="37" fillId="2" borderId="0" xfId="10" applyFont="1" applyFill="1" applyAlignment="1">
      <alignment horizontal="left" vertical="top" wrapText="1"/>
    </xf>
    <xf numFmtId="2" fontId="37" fillId="2" borderId="0" xfId="10" applyNumberFormat="1" applyFont="1" applyFill="1" applyAlignment="1">
      <alignment horizontal="left" vertical="top" wrapText="1"/>
    </xf>
    <xf numFmtId="2" fontId="37" fillId="2" borderId="4" xfId="10" applyNumberFormat="1" applyFont="1" applyFill="1" applyBorder="1" applyAlignment="1">
      <alignment horizontal="left" vertical="top"/>
    </xf>
    <xf numFmtId="2" fontId="37" fillId="2" borderId="9" xfId="10" applyNumberFormat="1" applyFont="1" applyFill="1" applyBorder="1" applyAlignment="1">
      <alignment horizontal="left" vertical="top"/>
    </xf>
    <xf numFmtId="0" fontId="37" fillId="2" borderId="26" xfId="10" applyFont="1" applyFill="1" applyBorder="1" applyAlignment="1">
      <alignment horizontal="left" vertical="center"/>
    </xf>
    <xf numFmtId="0" fontId="33" fillId="0" borderId="23" xfId="13" applyFont="1" applyBorder="1" applyAlignment="1">
      <alignment horizontal="left" vertical="center"/>
    </xf>
    <xf numFmtId="0" fontId="32" fillId="2" borderId="27" xfId="10" applyFont="1" applyFill="1" applyBorder="1" applyAlignment="1">
      <alignment horizontal="center" vertical="center"/>
    </xf>
    <xf numFmtId="0" fontId="13" fillId="2" borderId="0" xfId="10" applyFont="1" applyFill="1" applyAlignment="1">
      <alignment horizontal="left" vertical="top" wrapText="1"/>
    </xf>
    <xf numFmtId="0" fontId="9" fillId="0" borderId="0" xfId="0" applyFont="1" applyAlignment="1">
      <alignment horizontal="left" vertical="center"/>
    </xf>
    <xf numFmtId="0" fontId="13" fillId="0" borderId="0" xfId="10" applyFont="1" applyAlignment="1">
      <alignment horizontal="left" vertical="center"/>
    </xf>
    <xf numFmtId="0" fontId="9" fillId="0" borderId="0" xfId="0" applyFont="1" applyAlignment="1">
      <alignment vertical="top" wrapText="1"/>
    </xf>
    <xf numFmtId="2" fontId="32" fillId="2" borderId="4" xfId="10" applyNumberFormat="1" applyFont="1" applyFill="1" applyBorder="1" applyAlignment="1">
      <alignment horizontal="left" vertical="center"/>
    </xf>
    <xf numFmtId="0" fontId="12" fillId="0" borderId="0" xfId="10" applyAlignment="1">
      <alignment horizontal="left" vertical="center"/>
    </xf>
    <xf numFmtId="0" fontId="37" fillId="2" borderId="4" xfId="10" applyFont="1" applyFill="1" applyBorder="1" applyAlignment="1">
      <alignment vertical="top" wrapText="1"/>
    </xf>
    <xf numFmtId="0" fontId="9" fillId="2" borderId="0" xfId="10" applyFont="1" applyFill="1" applyAlignment="1">
      <alignment horizontal="left" vertical="top" wrapText="1"/>
    </xf>
    <xf numFmtId="0" fontId="47" fillId="2" borderId="0" xfId="10" applyFont="1" applyFill="1" applyAlignment="1">
      <alignment horizontal="left" vertical="top" wrapText="1"/>
    </xf>
    <xf numFmtId="0" fontId="5" fillId="0" borderId="0" xfId="10" applyFont="1" applyAlignment="1">
      <alignment horizontal="left" vertical="top" wrapText="1"/>
    </xf>
    <xf numFmtId="2" fontId="37" fillId="0" borderId="4" xfId="10" applyNumberFormat="1" applyFont="1" applyBorder="1" applyAlignment="1">
      <alignment horizontal="left" vertical="top" wrapText="1"/>
    </xf>
    <xf numFmtId="2" fontId="37" fillId="0" borderId="9" xfId="10" applyNumberFormat="1" applyFont="1" applyBorder="1" applyAlignment="1">
      <alignment horizontal="left" vertical="top" wrapText="1"/>
    </xf>
    <xf numFmtId="2" fontId="37" fillId="2" borderId="4" xfId="10" applyNumberFormat="1" applyFont="1" applyFill="1" applyBorder="1" applyAlignment="1">
      <alignment horizontal="center" vertical="center"/>
    </xf>
    <xf numFmtId="0" fontId="5" fillId="2" borderId="0" xfId="10" applyFont="1" applyFill="1" applyAlignment="1">
      <alignment horizontal="left" vertical="top" wrapText="1"/>
    </xf>
    <xf numFmtId="0" fontId="13" fillId="2" borderId="0" xfId="10" applyFont="1" applyFill="1" applyAlignment="1">
      <alignment horizontal="left" vertical="center"/>
    </xf>
    <xf numFmtId="0" fontId="33" fillId="2" borderId="25" xfId="13" applyFont="1" applyFill="1" applyBorder="1" applyAlignment="1">
      <alignment horizontal="left" vertical="center" wrapText="1"/>
    </xf>
    <xf numFmtId="0" fontId="7" fillId="0" borderId="0" xfId="10" applyFont="1" applyAlignment="1">
      <alignment horizontal="left" vertical="center"/>
    </xf>
    <xf numFmtId="0" fontId="36" fillId="2" borderId="65" xfId="10" applyFont="1" applyFill="1" applyBorder="1" applyAlignment="1">
      <alignment vertical="center"/>
    </xf>
    <xf numFmtId="0" fontId="36" fillId="2" borderId="31" xfId="10" applyFont="1" applyFill="1" applyBorder="1" applyAlignment="1">
      <alignment vertical="center"/>
    </xf>
    <xf numFmtId="0" fontId="36" fillId="2" borderId="59" xfId="10" applyFont="1" applyFill="1" applyBorder="1" applyAlignment="1">
      <alignment vertical="center"/>
    </xf>
    <xf numFmtId="0" fontId="35" fillId="2" borderId="9" xfId="10" applyFont="1" applyFill="1" applyBorder="1" applyAlignment="1">
      <alignment horizontal="left" vertical="center" wrapText="1"/>
    </xf>
    <xf numFmtId="0" fontId="33" fillId="2" borderId="23" xfId="13" applyFont="1" applyFill="1" applyBorder="1" applyAlignment="1">
      <alignment vertical="center"/>
    </xf>
    <xf numFmtId="0" fontId="33" fillId="2" borderId="23" xfId="13" applyFont="1" applyFill="1" applyBorder="1" applyAlignment="1">
      <alignment vertical="center" wrapText="1"/>
    </xf>
    <xf numFmtId="0" fontId="37" fillId="0" borderId="4" xfId="0" applyFont="1" applyBorder="1" applyAlignment="1">
      <alignment horizontal="left" vertical="top" wrapText="1"/>
    </xf>
    <xf numFmtId="0" fontId="37" fillId="0" borderId="48" xfId="0" applyFont="1" applyBorder="1" applyAlignment="1">
      <alignment horizontal="left" vertical="top" wrapText="1"/>
    </xf>
    <xf numFmtId="0" fontId="47" fillId="2" borderId="0" xfId="10" applyFont="1" applyFill="1" applyAlignment="1">
      <alignment horizontal="left" vertical="center"/>
    </xf>
    <xf numFmtId="0" fontId="48" fillId="0" borderId="0" xfId="0" applyFont="1" applyAlignment="1">
      <alignment vertical="top" wrapText="1"/>
    </xf>
    <xf numFmtId="0" fontId="5" fillId="0" borderId="0" xfId="10" applyFont="1" applyAlignment="1">
      <alignment horizontal="left" vertical="center"/>
    </xf>
    <xf numFmtId="0" fontId="33" fillId="0" borderId="23" xfId="13" applyFont="1" applyBorder="1" applyAlignment="1">
      <alignment vertical="center"/>
    </xf>
    <xf numFmtId="0" fontId="37" fillId="0" borderId="4" xfId="10" applyFont="1" applyBorder="1" applyAlignment="1">
      <alignment horizontal="left" vertical="center"/>
    </xf>
    <xf numFmtId="2" fontId="37" fillId="0" borderId="4" xfId="10" applyNumberFormat="1" applyFont="1" applyBorder="1" applyAlignment="1">
      <alignment horizontal="left" vertical="center"/>
    </xf>
    <xf numFmtId="2" fontId="37" fillId="0" borderId="9" xfId="10" applyNumberFormat="1" applyFont="1" applyBorder="1" applyAlignment="1">
      <alignment horizontal="left" vertical="center"/>
    </xf>
    <xf numFmtId="0" fontId="37" fillId="2" borderId="9" xfId="10" applyFont="1" applyFill="1" applyBorder="1" applyAlignment="1">
      <alignment horizontal="left" vertical="top" wrapText="1"/>
    </xf>
    <xf numFmtId="0" fontId="33" fillId="0" borderId="23" xfId="13" applyFont="1" applyBorder="1" applyAlignment="1">
      <alignment vertical="center" wrapText="1"/>
    </xf>
    <xf numFmtId="0" fontId="37" fillId="0" borderId="48" xfId="0" applyFont="1" applyBorder="1" applyAlignment="1">
      <alignment horizontal="left" vertical="center"/>
    </xf>
    <xf numFmtId="0" fontId="37" fillId="2" borderId="9" xfId="10" applyFont="1" applyFill="1" applyBorder="1" applyAlignment="1">
      <alignment horizontal="left" vertical="center"/>
    </xf>
    <xf numFmtId="0" fontId="48" fillId="0" borderId="48" xfId="0" applyFont="1" applyBorder="1" applyAlignment="1">
      <alignment horizontal="left" vertical="center"/>
    </xf>
    <xf numFmtId="0" fontId="49" fillId="2" borderId="25" xfId="13" applyFont="1" applyFill="1" applyBorder="1" applyAlignment="1">
      <alignment horizontal="left" vertical="center" wrapText="1"/>
    </xf>
    <xf numFmtId="0" fontId="37" fillId="2" borderId="27" xfId="10" applyFont="1" applyFill="1" applyBorder="1" applyAlignment="1">
      <alignment horizontal="left" vertical="center"/>
    </xf>
    <xf numFmtId="0" fontId="9" fillId="0" borderId="0" xfId="10" applyFont="1" applyAlignment="1">
      <alignment horizontal="left" vertical="center"/>
    </xf>
    <xf numFmtId="0" fontId="36" fillId="2" borderId="41" xfId="10" applyFont="1" applyFill="1" applyBorder="1" applyAlignment="1">
      <alignment vertical="center"/>
    </xf>
    <xf numFmtId="0" fontId="36" fillId="2" borderId="43" xfId="10" applyFont="1" applyFill="1" applyBorder="1" applyAlignment="1">
      <alignment vertical="center" wrapText="1"/>
    </xf>
    <xf numFmtId="0" fontId="13" fillId="0" borderId="0" xfId="10" applyFont="1" applyAlignment="1">
      <alignment horizontal="center" vertical="center"/>
    </xf>
    <xf numFmtId="0" fontId="13" fillId="0" borderId="0" xfId="10" applyFont="1" applyAlignment="1">
      <alignment horizontal="center" vertical="center" wrapText="1"/>
    </xf>
    <xf numFmtId="0" fontId="33" fillId="2" borderId="23" xfId="13" applyFont="1" applyFill="1" applyBorder="1" applyAlignment="1">
      <alignment horizontal="left" vertical="top" wrapText="1"/>
    </xf>
    <xf numFmtId="0" fontId="33" fillId="2" borderId="22" xfId="13" applyFont="1" applyFill="1" applyBorder="1" applyAlignment="1">
      <alignment horizontal="left" vertical="center"/>
    </xf>
    <xf numFmtId="0" fontId="48" fillId="0" borderId="9" xfId="0" applyFont="1" applyBorder="1" applyAlignment="1">
      <alignment horizontal="left" vertical="center"/>
    </xf>
    <xf numFmtId="2" fontId="37" fillId="2" borderId="6" xfId="10" applyNumberFormat="1" applyFont="1" applyFill="1" applyBorder="1" applyAlignment="1">
      <alignment horizontal="left" vertical="center"/>
    </xf>
    <xf numFmtId="0" fontId="49" fillId="2" borderId="25" xfId="13" applyFont="1" applyFill="1" applyBorder="1" applyAlignment="1">
      <alignment horizontal="left" vertical="center"/>
    </xf>
    <xf numFmtId="0" fontId="37" fillId="2" borderId="27" xfId="10" applyFont="1" applyFill="1" applyBorder="1" applyAlignment="1">
      <alignment vertical="center"/>
    </xf>
    <xf numFmtId="0" fontId="36" fillId="2" borderId="41" xfId="10" applyFont="1" applyFill="1" applyBorder="1" applyAlignment="1">
      <alignment vertical="center" wrapText="1"/>
    </xf>
    <xf numFmtId="0" fontId="36" fillId="2" borderId="9" xfId="10" applyFont="1" applyFill="1" applyBorder="1" applyAlignment="1">
      <alignment horizontal="left" vertical="center" wrapText="1"/>
    </xf>
    <xf numFmtId="0" fontId="9" fillId="2" borderId="9" xfId="10" applyFont="1" applyFill="1" applyBorder="1" applyAlignment="1">
      <alignment horizontal="left" vertical="center"/>
    </xf>
    <xf numFmtId="0" fontId="9" fillId="2" borderId="9" xfId="10" applyFont="1" applyFill="1" applyBorder="1" applyAlignment="1">
      <alignment horizontal="left" vertical="top" wrapText="1"/>
    </xf>
    <xf numFmtId="0" fontId="0" fillId="0" borderId="0" xfId="0" applyAlignment="1">
      <alignment horizontal="left" vertical="top" wrapText="1"/>
    </xf>
    <xf numFmtId="0" fontId="12" fillId="0" borderId="0" xfId="10" applyAlignment="1">
      <alignment horizontal="left" vertical="top" wrapText="1"/>
    </xf>
    <xf numFmtId="0" fontId="50" fillId="2" borderId="9" xfId="10" applyFont="1" applyFill="1" applyBorder="1" applyAlignment="1">
      <alignment horizontal="left" vertical="center"/>
    </xf>
    <xf numFmtId="0" fontId="9" fillId="0" borderId="9" xfId="10" applyFont="1" applyBorder="1" applyAlignment="1">
      <alignment horizontal="left" vertical="center"/>
    </xf>
    <xf numFmtId="0" fontId="3" fillId="2" borderId="0" xfId="10" applyFont="1" applyFill="1" applyAlignment="1">
      <alignment horizontal="left" vertical="top" wrapText="1"/>
    </xf>
    <xf numFmtId="1" fontId="50" fillId="2" borderId="27" xfId="10" applyNumberFormat="1" applyFont="1" applyFill="1" applyBorder="1" applyAlignment="1">
      <alignment horizontal="left" vertical="center"/>
    </xf>
    <xf numFmtId="2" fontId="9" fillId="2" borderId="9" xfId="10" applyNumberFormat="1" applyFont="1" applyFill="1" applyBorder="1" applyAlignment="1">
      <alignment horizontal="left" vertical="center"/>
    </xf>
    <xf numFmtId="2" fontId="9" fillId="2" borderId="9" xfId="10" applyNumberFormat="1" applyFont="1" applyFill="1" applyBorder="1" applyAlignment="1">
      <alignment horizontal="left" vertical="top" wrapText="1"/>
    </xf>
    <xf numFmtId="0" fontId="9" fillId="0" borderId="0" xfId="0" applyFont="1">
      <alignment vertical="center"/>
    </xf>
    <xf numFmtId="2" fontId="9" fillId="0" borderId="9" xfId="10" applyNumberFormat="1" applyFont="1" applyBorder="1" applyAlignment="1">
      <alignment horizontal="left" vertical="center"/>
    </xf>
    <xf numFmtId="0" fontId="49" fillId="2" borderId="25" xfId="13" applyFont="1" applyFill="1" applyBorder="1" applyAlignment="1">
      <alignment horizontal="center" vertical="center" wrapText="1"/>
    </xf>
    <xf numFmtId="1" fontId="9" fillId="2" borderId="27" xfId="10" applyNumberFormat="1" applyFont="1" applyFill="1" applyBorder="1" applyAlignment="1">
      <alignment horizontal="center" vertical="center"/>
    </xf>
    <xf numFmtId="0" fontId="9" fillId="0" borderId="0" xfId="10" applyFont="1" applyAlignment="1">
      <alignment vertical="center"/>
    </xf>
    <xf numFmtId="0" fontId="4" fillId="3" borderId="0" xfId="0" applyFont="1" applyFill="1" applyBorder="1">
      <alignment vertical="center"/>
    </xf>
    <xf numFmtId="0" fontId="15" fillId="3" borderId="0" xfId="0" applyFont="1" applyFill="1" applyBorder="1" applyAlignment="1">
      <alignment horizontal="left" vertical="center"/>
    </xf>
    <xf numFmtId="0" fontId="15" fillId="3" borderId="0" xfId="0" applyFont="1" applyFill="1" applyBorder="1" applyAlignment="1">
      <alignment vertical="center"/>
    </xf>
    <xf numFmtId="0" fontId="2" fillId="0" borderId="0" xfId="10" applyFont="1" applyAlignment="1">
      <alignment horizontal="center" vertical="center"/>
    </xf>
    <xf numFmtId="0" fontId="6" fillId="0" borderId="0" xfId="10" applyFont="1" applyAlignment="1">
      <alignment horizontal="left" vertical="center"/>
    </xf>
    <xf numFmtId="0" fontId="35" fillId="2" borderId="9" xfId="10" applyFont="1" applyFill="1" applyBorder="1" applyAlignment="1">
      <alignment horizontal="center" vertical="center" wrapText="1"/>
    </xf>
    <xf numFmtId="2" fontId="51" fillId="2" borderId="4" xfId="10" applyNumberFormat="1" applyFont="1" applyFill="1" applyBorder="1" applyAlignment="1">
      <alignment horizontal="left" vertical="center"/>
    </xf>
    <xf numFmtId="2" fontId="51" fillId="2" borderId="4" xfId="10" applyNumberFormat="1" applyFont="1" applyFill="1" applyBorder="1" applyAlignment="1">
      <alignment horizontal="center" vertical="center"/>
    </xf>
    <xf numFmtId="2" fontId="34" fillId="2" borderId="9" xfId="10" applyNumberFormat="1" applyFont="1" applyFill="1" applyBorder="1" applyAlignment="1">
      <alignment horizontal="center" vertical="center"/>
    </xf>
    <xf numFmtId="0" fontId="52" fillId="0" borderId="0" xfId="0" applyFont="1" applyAlignment="1">
      <alignment horizontal="justify" vertical="center"/>
    </xf>
    <xf numFmtId="0" fontId="53" fillId="0" borderId="4" xfId="0" applyFont="1" applyBorder="1" applyAlignment="1">
      <alignment vertical="center" wrapText="1"/>
    </xf>
    <xf numFmtId="0" fontId="32" fillId="2" borderId="11" xfId="10" applyFont="1" applyFill="1" applyBorder="1" applyAlignment="1">
      <alignment horizontal="center" vertical="center"/>
    </xf>
    <xf numFmtId="2" fontId="51" fillId="2" borderId="12" xfId="10" applyNumberFormat="1" applyFont="1" applyFill="1" applyBorder="1" applyAlignment="1">
      <alignment horizontal="center" vertical="center"/>
    </xf>
    <xf numFmtId="0" fontId="52" fillId="0" borderId="4" xfId="0" applyFont="1" applyBorder="1" applyAlignment="1">
      <alignment horizontal="left" vertical="center" wrapText="1"/>
    </xf>
    <xf numFmtId="0" fontId="52" fillId="0" borderId="4" xfId="0" applyFont="1" applyBorder="1" applyAlignment="1">
      <alignment horizontal="left" vertical="top" wrapText="1"/>
    </xf>
    <xf numFmtId="0" fontId="52" fillId="0" borderId="4" xfId="0" applyFont="1" applyBorder="1" applyAlignment="1">
      <alignment horizontal="left" vertical="center"/>
    </xf>
    <xf numFmtId="2" fontId="32" fillId="0" borderId="9" xfId="10" applyNumberFormat="1" applyFont="1" applyBorder="1" applyAlignment="1">
      <alignment horizontal="center" vertical="center"/>
    </xf>
    <xf numFmtId="2" fontId="52" fillId="2" borderId="4" xfId="10" applyNumberFormat="1" applyFont="1" applyFill="1" applyBorder="1" applyAlignment="1">
      <alignment horizontal="left" vertical="center"/>
    </xf>
    <xf numFmtId="0" fontId="54" fillId="0" borderId="4" xfId="0" applyFont="1" applyBorder="1" applyAlignment="1">
      <alignment horizontal="left" vertical="center" wrapText="1"/>
    </xf>
    <xf numFmtId="2" fontId="32" fillId="3" borderId="9" xfId="10" applyNumberFormat="1" applyFont="1" applyFill="1" applyBorder="1" applyAlignment="1">
      <alignment horizontal="center" vertical="center"/>
    </xf>
    <xf numFmtId="2" fontId="52" fillId="2" borderId="8" xfId="10" applyNumberFormat="1" applyFont="1" applyFill="1" applyBorder="1" applyAlignment="1">
      <alignment horizontal="left" vertical="center"/>
    </xf>
    <xf numFmtId="0" fontId="12" fillId="0" borderId="0" xfId="10" applyAlignment="1">
      <alignment horizontal="center" vertical="center"/>
    </xf>
    <xf numFmtId="0" fontId="37" fillId="0" borderId="0" xfId="0" applyFont="1" applyAlignment="1">
      <alignment horizontal="left" vertical="top"/>
    </xf>
    <xf numFmtId="0" fontId="44" fillId="0" borderId="0" xfId="10" applyFont="1" applyAlignment="1">
      <alignment horizontal="left" vertical="top"/>
    </xf>
    <xf numFmtId="0" fontId="46" fillId="0" borderId="0" xfId="10" applyFont="1" applyAlignment="1">
      <alignment horizontal="left" vertical="top"/>
    </xf>
    <xf numFmtId="0" fontId="37" fillId="0" borderId="9" xfId="0" applyFont="1" applyBorder="1" applyAlignment="1">
      <alignment horizontal="left" vertical="top" wrapText="1"/>
    </xf>
    <xf numFmtId="0" fontId="42" fillId="2" borderId="9" xfId="10" applyFont="1" applyFill="1" applyBorder="1" applyAlignment="1">
      <alignment horizontal="left" vertical="center" wrapText="1"/>
    </xf>
    <xf numFmtId="0" fontId="7" fillId="0" borderId="23" xfId="11" applyFont="1" applyBorder="1" applyAlignment="1">
      <alignment horizontal="right" vertical="center" wrapText="1"/>
    </xf>
    <xf numFmtId="0" fontId="8" fillId="0" borderId="4" xfId="13" applyFont="1" applyBorder="1" applyAlignment="1">
      <alignment horizontal="right" vertical="center" wrapText="1"/>
    </xf>
    <xf numFmtId="0" fontId="37" fillId="2" borderId="4" xfId="10" applyFont="1" applyFill="1" applyBorder="1" applyAlignment="1">
      <alignment horizontal="right" vertical="center"/>
    </xf>
    <xf numFmtId="0" fontId="37" fillId="0" borderId="4" xfId="10" applyFont="1" applyBorder="1" applyAlignment="1">
      <alignment horizontal="right" vertical="center"/>
    </xf>
    <xf numFmtId="2" fontId="37" fillId="0" borderId="4" xfId="10" applyNumberFormat="1" applyFont="1" applyBorder="1" applyAlignment="1">
      <alignment horizontal="center" vertical="center"/>
    </xf>
    <xf numFmtId="0" fontId="37" fillId="0" borderId="4" xfId="10" applyFont="1" applyBorder="1" applyAlignment="1">
      <alignment horizontal="left" vertical="center" wrapText="1"/>
    </xf>
    <xf numFmtId="0" fontId="32" fillId="2" borderId="4" xfId="10" applyFont="1" applyFill="1" applyBorder="1" applyAlignment="1">
      <alignment horizontal="center" vertical="center" wrapText="1"/>
    </xf>
    <xf numFmtId="0" fontId="32" fillId="2" borderId="9" xfId="10" applyFont="1" applyFill="1" applyBorder="1" applyAlignment="1">
      <alignment vertical="center" wrapText="1"/>
    </xf>
    <xf numFmtId="0" fontId="41" fillId="2" borderId="4" xfId="10" applyFont="1" applyFill="1" applyBorder="1" applyAlignment="1">
      <alignment horizontal="center" vertical="center" wrapText="1"/>
    </xf>
    <xf numFmtId="0" fontId="9" fillId="3" borderId="9" xfId="0" applyFont="1" applyFill="1" applyBorder="1">
      <alignment vertical="center"/>
    </xf>
    <xf numFmtId="0" fontId="37" fillId="0" borderId="62" xfId="0" applyFont="1" applyBorder="1">
      <alignment vertical="center"/>
    </xf>
    <xf numFmtId="0" fontId="9" fillId="3" borderId="9" xfId="0" applyFont="1" applyFill="1" applyBorder="1" applyAlignment="1">
      <alignment vertical="center" wrapText="1"/>
    </xf>
    <xf numFmtId="0" fontId="37" fillId="0" borderId="62" xfId="0" applyFont="1" applyBorder="1" applyAlignment="1">
      <alignment horizontal="justify" vertical="center"/>
    </xf>
    <xf numFmtId="0" fontId="37" fillId="0" borderId="43" xfId="0" applyFont="1" applyBorder="1" applyAlignment="1">
      <alignment horizontal="justify" vertical="center"/>
    </xf>
    <xf numFmtId="0" fontId="37" fillId="0" borderId="9" xfId="0" applyFont="1" applyBorder="1">
      <alignment vertical="center"/>
    </xf>
    <xf numFmtId="0" fontId="37" fillId="0" borderId="6" xfId="0" applyFont="1" applyBorder="1" applyAlignment="1">
      <alignment horizontal="justify" vertical="center"/>
    </xf>
    <xf numFmtId="0" fontId="37" fillId="0" borderId="62" xfId="0" applyFont="1" applyBorder="1" applyAlignment="1">
      <alignment vertical="center" wrapText="1"/>
    </xf>
    <xf numFmtId="0" fontId="37" fillId="0" borderId="9" xfId="0" applyFont="1" applyBorder="1" applyAlignment="1">
      <alignment horizontal="justify" vertical="center"/>
    </xf>
    <xf numFmtId="0" fontId="37" fillId="0" borderId="0" xfId="0" applyFont="1" applyAlignment="1">
      <alignment horizontal="justify" vertical="center"/>
    </xf>
    <xf numFmtId="0" fontId="6" fillId="3" borderId="0" xfId="0" applyFont="1" applyFill="1" applyBorder="1" applyAlignment="1">
      <alignment horizontal="left" vertical="center"/>
    </xf>
    <xf numFmtId="0" fontId="2" fillId="0" borderId="0" xfId="10" applyFont="1" applyAlignment="1">
      <alignment horizontal="center" vertical="center"/>
    </xf>
    <xf numFmtId="0" fontId="6" fillId="0" borderId="0" xfId="10" applyFont="1" applyBorder="1" applyAlignment="1">
      <alignment horizontal="left" vertical="center"/>
    </xf>
    <xf numFmtId="0" fontId="7" fillId="2" borderId="8" xfId="10" applyFont="1" applyFill="1" applyBorder="1" applyAlignment="1">
      <alignment horizontal="center" vertical="center" wrapText="1"/>
    </xf>
    <xf numFmtId="0" fontId="7" fillId="2" borderId="35" xfId="10" applyFont="1" applyFill="1" applyBorder="1" applyAlignment="1">
      <alignment horizontal="center" vertical="center" wrapText="1"/>
    </xf>
    <xf numFmtId="0" fontId="7" fillId="2" borderId="23" xfId="10" applyFont="1" applyFill="1" applyBorder="1" applyAlignment="1">
      <alignment horizontal="center" vertical="center" wrapText="1"/>
    </xf>
    <xf numFmtId="0" fontId="7" fillId="2" borderId="4"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7" fillId="2" borderId="46" xfId="10" applyFont="1" applyFill="1" applyBorder="1" applyAlignment="1">
      <alignment horizontal="center" vertical="center" wrapText="1"/>
    </xf>
    <xf numFmtId="0" fontId="35" fillId="2" borderId="4" xfId="10" applyFont="1" applyFill="1" applyBorder="1" applyAlignment="1">
      <alignment horizontal="center" vertical="center" wrapText="1"/>
    </xf>
    <xf numFmtId="0" fontId="35" fillId="2" borderId="0" xfId="10" applyFont="1" applyFill="1" applyAlignment="1">
      <alignment horizontal="center" vertical="top" wrapText="1"/>
    </xf>
    <xf numFmtId="3" fontId="17" fillId="6" borderId="35" xfId="10" applyNumberFormat="1" applyFont="1" applyFill="1" applyBorder="1" applyAlignment="1" applyProtection="1"/>
    <xf numFmtId="3" fontId="56" fillId="3" borderId="23" xfId="0" applyNumberFormat="1" applyFont="1" applyFill="1" applyBorder="1">
      <alignment vertical="center"/>
    </xf>
    <xf numFmtId="176" fontId="7" fillId="3" borderId="4" xfId="10" applyNumberFormat="1" applyFont="1" applyFill="1" applyBorder="1" applyAlignment="1">
      <alignment horizontal="right" vertical="center"/>
    </xf>
    <xf numFmtId="3" fontId="56" fillId="3" borderId="4" xfId="0" applyNumberFormat="1" applyFont="1" applyFill="1" applyBorder="1">
      <alignment vertical="center"/>
    </xf>
    <xf numFmtId="176" fontId="7" fillId="3" borderId="9" xfId="10" applyNumberFormat="1" applyFont="1" applyFill="1" applyBorder="1" applyAlignment="1">
      <alignment horizontal="right" vertical="center"/>
    </xf>
    <xf numFmtId="176" fontId="7" fillId="3" borderId="35" xfId="10" applyNumberFormat="1" applyFont="1" applyFill="1" applyBorder="1" applyAlignment="1">
      <alignment horizontal="right" vertical="center"/>
    </xf>
    <xf numFmtId="176" fontId="7" fillId="3" borderId="8" xfId="10" applyNumberFormat="1" applyFont="1" applyFill="1" applyBorder="1" applyAlignment="1">
      <alignment horizontal="right" vertical="center"/>
    </xf>
    <xf numFmtId="0" fontId="17" fillId="3" borderId="23" xfId="10" applyFont="1" applyFill="1" applyBorder="1" applyAlignment="1">
      <alignment vertical="center"/>
    </xf>
    <xf numFmtId="0" fontId="17" fillId="3" borderId="4" xfId="10" applyFont="1" applyFill="1" applyBorder="1" applyAlignment="1">
      <alignment vertical="center"/>
    </xf>
    <xf numFmtId="0" fontId="17" fillId="3" borderId="9" xfId="10" applyFont="1" applyFill="1" applyBorder="1" applyAlignment="1">
      <alignment vertical="center"/>
    </xf>
    <xf numFmtId="176" fontId="7" fillId="3" borderId="23" xfId="10" applyNumberFormat="1" applyFont="1" applyFill="1" applyBorder="1" applyAlignment="1">
      <alignment horizontal="right" vertical="center"/>
    </xf>
    <xf numFmtId="176" fontId="7" fillId="3" borderId="35" xfId="10" applyNumberFormat="1" applyFont="1" applyFill="1" applyBorder="1" applyAlignment="1">
      <alignment vertical="center"/>
    </xf>
    <xf numFmtId="176" fontId="7" fillId="3" borderId="4" xfId="10" applyNumberFormat="1" applyFont="1" applyFill="1" applyBorder="1" applyAlignment="1">
      <alignment vertical="center"/>
    </xf>
    <xf numFmtId="176" fontId="7" fillId="3" borderId="8" xfId="10" applyNumberFormat="1" applyFont="1" applyFill="1" applyBorder="1" applyAlignment="1">
      <alignment vertical="center"/>
    </xf>
    <xf numFmtId="0" fontId="7" fillId="3" borderId="23" xfId="2" applyNumberFormat="1" applyFont="1" applyFill="1" applyBorder="1" applyAlignment="1" applyProtection="1">
      <alignment horizontal="right" vertical="center"/>
      <protection locked="0"/>
    </xf>
    <xf numFmtId="0" fontId="7" fillId="3" borderId="4" xfId="2" applyNumberFormat="1" applyFont="1" applyFill="1" applyBorder="1" applyAlignment="1" applyProtection="1">
      <alignment horizontal="right" vertical="center"/>
      <protection locked="0"/>
    </xf>
    <xf numFmtId="0" fontId="7" fillId="3" borderId="4" xfId="5" applyNumberFormat="1" applyFont="1" applyFill="1" applyBorder="1" applyProtection="1">
      <alignment vertical="center"/>
      <protection locked="0"/>
    </xf>
    <xf numFmtId="0" fontId="7" fillId="3" borderId="9" xfId="2" applyNumberFormat="1" applyFont="1" applyFill="1" applyBorder="1" applyAlignment="1" applyProtection="1">
      <alignment horizontal="center" vertical="center"/>
      <protection locked="0"/>
    </xf>
    <xf numFmtId="0" fontId="17" fillId="3" borderId="23" xfId="10" applyFont="1" applyFill="1" applyBorder="1" applyAlignment="1">
      <alignment horizontal="right" vertical="center"/>
    </xf>
    <xf numFmtId="0" fontId="17" fillId="3" borderId="4" xfId="10" applyFont="1" applyFill="1" applyBorder="1" applyAlignment="1">
      <alignment horizontal="right" vertical="center"/>
    </xf>
    <xf numFmtId="0" fontId="17" fillId="3" borderId="9" xfId="10" applyFont="1" applyFill="1" applyBorder="1" applyAlignment="1">
      <alignment horizontal="right" vertical="center"/>
    </xf>
    <xf numFmtId="176" fontId="8" fillId="3" borderId="35" xfId="10" applyNumberFormat="1" applyFont="1" applyFill="1" applyBorder="1" applyAlignment="1">
      <alignment vertical="center"/>
    </xf>
    <xf numFmtId="176" fontId="8" fillId="3" borderId="4" xfId="10" applyNumberFormat="1" applyFont="1" applyFill="1" applyBorder="1" applyAlignment="1">
      <alignment vertical="center"/>
    </xf>
    <xf numFmtId="176" fontId="8" fillId="3" borderId="8" xfId="10" applyNumberFormat="1" applyFont="1" applyFill="1" applyBorder="1" applyAlignment="1">
      <alignment vertical="center"/>
    </xf>
    <xf numFmtId="0" fontId="7" fillId="3" borderId="19" xfId="11" applyFont="1" applyFill="1" applyBorder="1" applyAlignment="1">
      <alignment horizontal="right" vertical="center" wrapText="1"/>
    </xf>
    <xf numFmtId="0" fontId="8" fillId="3" borderId="5" xfId="13" applyFont="1" applyFill="1" applyBorder="1" applyAlignment="1" applyProtection="1">
      <alignment horizontal="right" vertical="center" wrapText="1"/>
    </xf>
    <xf numFmtId="0" fontId="8" fillId="7" borderId="6" xfId="13" applyFont="1" applyFill="1" applyBorder="1" applyAlignment="1" applyProtection="1">
      <alignment horizontal="right" vertical="center" wrapText="1"/>
    </xf>
    <xf numFmtId="0" fontId="7" fillId="3" borderId="54" xfId="10" applyFont="1" applyFill="1" applyBorder="1" applyAlignment="1">
      <alignment vertical="center"/>
    </xf>
    <xf numFmtId="0" fontId="7" fillId="3" borderId="5" xfId="10" applyFont="1" applyFill="1" applyBorder="1" applyAlignment="1">
      <alignment vertical="center"/>
    </xf>
    <xf numFmtId="0" fontId="7" fillId="3" borderId="5" xfId="10" applyFont="1" applyFill="1" applyBorder="1" applyAlignment="1">
      <alignment horizontal="right" vertical="center"/>
    </xf>
    <xf numFmtId="0" fontId="7" fillId="3" borderId="5" xfId="10" applyFont="1" applyFill="1" applyBorder="1" applyAlignment="1">
      <alignment horizontal="right" vertical="center" wrapText="1"/>
    </xf>
    <xf numFmtId="0" fontId="17" fillId="3" borderId="5" xfId="10" applyFont="1" applyFill="1" applyBorder="1"/>
    <xf numFmtId="0" fontId="17" fillId="7" borderId="18" xfId="10" applyFont="1" applyFill="1" applyBorder="1"/>
    <xf numFmtId="0" fontId="17" fillId="3" borderId="19" xfId="10" applyFont="1" applyFill="1" applyBorder="1"/>
    <xf numFmtId="0" fontId="17" fillId="7" borderId="6" xfId="10" applyFont="1" applyFill="1" applyBorder="1"/>
    <xf numFmtId="0" fontId="17" fillId="3" borderId="54" xfId="10" applyFont="1" applyFill="1" applyBorder="1"/>
    <xf numFmtId="179" fontId="17" fillId="7" borderId="19" xfId="10" applyNumberFormat="1" applyFont="1" applyFill="1" applyBorder="1"/>
    <xf numFmtId="179" fontId="17" fillId="7" borderId="17" xfId="10" applyNumberFormat="1" applyFont="1" applyFill="1" applyBorder="1"/>
    <xf numFmtId="0" fontId="17" fillId="3" borderId="6" xfId="10" applyFont="1" applyFill="1" applyBorder="1"/>
    <xf numFmtId="0" fontId="7" fillId="3" borderId="23" xfId="11" applyFont="1" applyFill="1" applyBorder="1" applyAlignment="1">
      <alignment horizontal="right" vertical="center" wrapText="1"/>
    </xf>
    <xf numFmtId="0" fontId="8" fillId="3" borderId="4" xfId="13" applyFont="1" applyFill="1" applyBorder="1" applyAlignment="1" applyProtection="1">
      <alignment horizontal="right" vertical="center" wrapText="1"/>
    </xf>
    <xf numFmtId="0" fontId="8" fillId="7" borderId="9" xfId="13" applyFont="1" applyFill="1" applyBorder="1" applyAlignment="1" applyProtection="1">
      <alignment horizontal="right" vertical="center" wrapText="1"/>
    </xf>
    <xf numFmtId="0" fontId="7" fillId="3" borderId="35" xfId="10" applyFont="1" applyFill="1" applyBorder="1" applyAlignment="1">
      <alignment vertical="center"/>
    </xf>
    <xf numFmtId="0" fontId="7" fillId="3" borderId="4" xfId="10" applyFont="1" applyFill="1" applyBorder="1" applyAlignment="1">
      <alignment vertical="center"/>
    </xf>
    <xf numFmtId="0" fontId="7" fillId="3" borderId="4" xfId="10" applyFont="1" applyFill="1" applyBorder="1" applyAlignment="1">
      <alignment horizontal="right" vertical="center"/>
    </xf>
    <xf numFmtId="0" fontId="7" fillId="3" borderId="4" xfId="10" applyFont="1" applyFill="1" applyBorder="1" applyAlignment="1">
      <alignment horizontal="right" vertical="center" wrapText="1"/>
    </xf>
    <xf numFmtId="0" fontId="17" fillId="3" borderId="4" xfId="10" applyFont="1" applyFill="1" applyBorder="1"/>
    <xf numFmtId="0" fontId="17" fillId="7" borderId="8" xfId="10" applyFont="1" applyFill="1" applyBorder="1"/>
    <xf numFmtId="0" fontId="17" fillId="3" borderId="23" xfId="10" applyFont="1" applyFill="1" applyBorder="1"/>
    <xf numFmtId="0" fontId="17" fillId="7" borderId="9" xfId="10" applyFont="1" applyFill="1" applyBorder="1"/>
    <xf numFmtId="0" fontId="17" fillId="3" borderId="35" xfId="10" applyFont="1" applyFill="1" applyBorder="1"/>
    <xf numFmtId="0" fontId="17" fillId="3" borderId="9" xfId="10" applyFont="1" applyFill="1" applyBorder="1"/>
    <xf numFmtId="0" fontId="7" fillId="3" borderId="4" xfId="11" applyFont="1" applyFill="1" applyBorder="1" applyAlignment="1">
      <alignment horizontal="right" vertical="center" wrapText="1"/>
    </xf>
    <xf numFmtId="0" fontId="57" fillId="3" borderId="23" xfId="11" applyFont="1" applyFill="1" applyBorder="1" applyAlignment="1">
      <alignment horizontal="right" vertical="center" wrapText="1"/>
    </xf>
    <xf numFmtId="0" fontId="57" fillId="3" borderId="4" xfId="13" applyFont="1" applyFill="1" applyBorder="1" applyAlignment="1" applyProtection="1">
      <alignment horizontal="right" vertical="center" wrapText="1"/>
    </xf>
    <xf numFmtId="0" fontId="57" fillId="3" borderId="35" xfId="10" applyFont="1" applyFill="1" applyBorder="1" applyAlignment="1">
      <alignment vertical="center"/>
    </xf>
    <xf numFmtId="0" fontId="57" fillId="3" borderId="4" xfId="10" applyFont="1" applyFill="1" applyBorder="1" applyAlignment="1">
      <alignment vertical="center"/>
    </xf>
    <xf numFmtId="0" fontId="57" fillId="3" borderId="4" xfId="10" applyFont="1" applyFill="1" applyBorder="1" applyAlignment="1">
      <alignment horizontal="right" vertical="center"/>
    </xf>
    <xf numFmtId="0" fontId="57" fillId="3" borderId="4" xfId="10" applyFont="1" applyFill="1" applyBorder="1" applyAlignment="1">
      <alignment horizontal="right" vertical="center" wrapText="1"/>
    </xf>
    <xf numFmtId="0" fontId="7" fillId="3" borderId="4" xfId="13" applyFont="1" applyFill="1" applyBorder="1" applyAlignment="1" applyProtection="1">
      <alignment horizontal="right" vertical="center" wrapText="1"/>
    </xf>
    <xf numFmtId="0" fontId="7" fillId="3" borderId="35" xfId="11" applyFont="1" applyFill="1" applyBorder="1" applyAlignment="1">
      <alignment horizontal="right" vertical="center" wrapText="1"/>
    </xf>
    <xf numFmtId="0" fontId="17" fillId="5" borderId="4" xfId="10" applyFont="1" applyFill="1" applyBorder="1"/>
    <xf numFmtId="0" fontId="17" fillId="5" borderId="23" xfId="10" applyFont="1" applyFill="1" applyBorder="1"/>
    <xf numFmtId="0" fontId="17" fillId="5" borderId="9" xfId="10" applyFont="1" applyFill="1" applyBorder="1"/>
    <xf numFmtId="0" fontId="17" fillId="0" borderId="23" xfId="10" applyFont="1" applyBorder="1"/>
    <xf numFmtId="0" fontId="17" fillId="0" borderId="4" xfId="10" applyFont="1" applyBorder="1"/>
    <xf numFmtId="0" fontId="17" fillId="0" borderId="35" xfId="10" applyFont="1" applyBorder="1"/>
    <xf numFmtId="0" fontId="17" fillId="0" borderId="9" xfId="10" applyFont="1" applyBorder="1"/>
    <xf numFmtId="0" fontId="8" fillId="3" borderId="42" xfId="13" applyFont="1" applyFill="1" applyBorder="1" applyAlignment="1" applyProtection="1">
      <alignment vertical="center" wrapText="1"/>
    </xf>
    <xf numFmtId="0" fontId="8" fillId="3" borderId="11" xfId="13" applyFont="1" applyFill="1" applyBorder="1" applyAlignment="1" applyProtection="1">
      <alignment vertical="center" wrapText="1"/>
    </xf>
    <xf numFmtId="0" fontId="8" fillId="7" borderId="43" xfId="13" applyFont="1" applyFill="1" applyBorder="1" applyAlignment="1" applyProtection="1">
      <alignment horizontal="right" vertical="center" wrapText="1"/>
    </xf>
    <xf numFmtId="0" fontId="7" fillId="3" borderId="55" xfId="10" applyFont="1" applyFill="1" applyBorder="1" applyAlignment="1">
      <alignment vertical="center"/>
    </xf>
    <xf numFmtId="0" fontId="7" fillId="3" borderId="11" xfId="10" applyFont="1" applyFill="1" applyBorder="1" applyAlignment="1">
      <alignment vertical="center"/>
    </xf>
    <xf numFmtId="0" fontId="7" fillId="3" borderId="11" xfId="10" applyFont="1" applyFill="1" applyBorder="1" applyAlignment="1">
      <alignment horizontal="right" vertical="center"/>
    </xf>
    <xf numFmtId="0" fontId="7" fillId="3" borderId="11" xfId="10" applyFont="1" applyFill="1" applyBorder="1" applyAlignment="1">
      <alignment horizontal="right" vertical="center" wrapText="1"/>
    </xf>
    <xf numFmtId="0" fontId="17" fillId="3" borderId="11" xfId="10" applyFont="1" applyFill="1" applyBorder="1"/>
    <xf numFmtId="0" fontId="17" fillId="7" borderId="12" xfId="10" applyFont="1" applyFill="1" applyBorder="1"/>
    <xf numFmtId="0" fontId="17" fillId="3" borderId="42" xfId="10" applyFont="1" applyFill="1" applyBorder="1"/>
    <xf numFmtId="0" fontId="17" fillId="7" borderId="43" xfId="10" applyFont="1" applyFill="1" applyBorder="1"/>
    <xf numFmtId="0" fontId="17" fillId="3" borderId="55" xfId="10" applyFont="1" applyFill="1" applyBorder="1"/>
    <xf numFmtId="0" fontId="7" fillId="6" borderId="14" xfId="10" applyFont="1" applyFill="1" applyBorder="1" applyAlignment="1">
      <alignment horizontal="right" vertical="center"/>
    </xf>
    <xf numFmtId="0" fontId="7" fillId="6" borderId="15" xfId="10" applyFont="1" applyFill="1" applyBorder="1" applyAlignment="1">
      <alignment horizontal="right" vertical="center"/>
    </xf>
    <xf numFmtId="0" fontId="7" fillId="6" borderId="16" xfId="10" applyFont="1" applyFill="1" applyBorder="1" applyAlignment="1">
      <alignment horizontal="right" vertical="center"/>
    </xf>
    <xf numFmtId="0" fontId="7" fillId="7" borderId="16" xfId="10" applyFont="1" applyFill="1" applyBorder="1" applyAlignment="1">
      <alignment horizontal="right" vertical="center"/>
    </xf>
    <xf numFmtId="176" fontId="7" fillId="3" borderId="42" xfId="10" applyNumberFormat="1" applyFont="1" applyFill="1" applyBorder="1" applyAlignment="1">
      <alignment horizontal="right" vertical="center"/>
    </xf>
    <xf numFmtId="176" fontId="7" fillId="3" borderId="11" xfId="10" applyNumberFormat="1" applyFont="1" applyFill="1" applyBorder="1" applyAlignment="1">
      <alignment horizontal="right" vertical="center"/>
    </xf>
    <xf numFmtId="176" fontId="7" fillId="3" borderId="43" xfId="10" applyNumberFormat="1" applyFont="1" applyFill="1" applyBorder="1" applyAlignment="1">
      <alignment horizontal="right" vertical="center"/>
    </xf>
    <xf numFmtId="176" fontId="7" fillId="3" borderId="55" xfId="10" applyNumberFormat="1" applyFont="1" applyFill="1" applyBorder="1" applyAlignment="1">
      <alignment horizontal="right" vertical="center"/>
    </xf>
    <xf numFmtId="176" fontId="7" fillId="3" borderId="12" xfId="10" applyNumberFormat="1" applyFont="1" applyFill="1" applyBorder="1" applyAlignment="1">
      <alignment horizontal="right" vertical="center"/>
    </xf>
    <xf numFmtId="0" fontId="17" fillId="3" borderId="42" xfId="10" applyFont="1" applyFill="1" applyBorder="1" applyAlignment="1">
      <alignment vertical="center"/>
    </xf>
    <xf numFmtId="0" fontId="17" fillId="3" borderId="11" xfId="10" applyFont="1" applyFill="1" applyBorder="1" applyAlignment="1">
      <alignment vertical="center"/>
    </xf>
    <xf numFmtId="0" fontId="17" fillId="3" borderId="43" xfId="10" applyFont="1" applyFill="1" applyBorder="1" applyAlignment="1">
      <alignment vertical="center"/>
    </xf>
    <xf numFmtId="176" fontId="7" fillId="3" borderId="55" xfId="10" applyNumberFormat="1" applyFont="1" applyFill="1" applyBorder="1" applyAlignment="1">
      <alignment vertical="center"/>
    </xf>
    <xf numFmtId="176" fontId="7" fillId="3" borderId="11" xfId="10" applyNumberFormat="1" applyFont="1" applyFill="1" applyBorder="1" applyAlignment="1">
      <alignment vertical="center"/>
    </xf>
    <xf numFmtId="176" fontId="7" fillId="3" borderId="12" xfId="10" applyNumberFormat="1" applyFont="1" applyFill="1" applyBorder="1" applyAlignment="1">
      <alignment vertical="center"/>
    </xf>
    <xf numFmtId="0" fontId="7" fillId="3" borderId="42" xfId="2" applyNumberFormat="1" applyFont="1" applyFill="1" applyBorder="1" applyAlignment="1" applyProtection="1">
      <alignment horizontal="right" vertical="center"/>
      <protection locked="0"/>
    </xf>
    <xf numFmtId="0" fontId="7" fillId="3" borderId="11" xfId="2" applyNumberFormat="1" applyFont="1" applyFill="1" applyBorder="1" applyAlignment="1" applyProtection="1">
      <alignment horizontal="right" vertical="center"/>
      <protection locked="0"/>
    </xf>
    <xf numFmtId="0" fontId="7" fillId="3" borderId="11" xfId="5" applyNumberFormat="1" applyFont="1" applyFill="1" applyBorder="1" applyProtection="1">
      <alignment vertical="center"/>
      <protection locked="0"/>
    </xf>
    <xf numFmtId="0" fontId="7" fillId="3" borderId="43" xfId="2" applyNumberFormat="1" applyFont="1" applyFill="1" applyBorder="1" applyAlignment="1" applyProtection="1">
      <alignment horizontal="center" vertical="center"/>
      <protection locked="0"/>
    </xf>
    <xf numFmtId="3" fontId="17" fillId="6" borderId="55" xfId="10" applyNumberFormat="1" applyFont="1" applyFill="1" applyBorder="1" applyAlignment="1" applyProtection="1"/>
    <xf numFmtId="0" fontId="5" fillId="2" borderId="1" xfId="13" applyFont="1" applyFill="1" applyBorder="1" applyAlignment="1" applyProtection="1">
      <alignment vertical="center" wrapText="1"/>
    </xf>
    <xf numFmtId="0" fontId="8" fillId="3" borderId="13" xfId="13" applyFont="1" applyFill="1" applyBorder="1" applyAlignment="1" applyProtection="1">
      <alignment vertical="center" wrapText="1"/>
    </xf>
    <xf numFmtId="0" fontId="17" fillId="3" borderId="0" xfId="10" applyFont="1" applyFill="1"/>
    <xf numFmtId="180" fontId="7" fillId="3" borderId="19" xfId="11" applyNumberFormat="1" applyFont="1" applyFill="1" applyBorder="1" applyAlignment="1">
      <alignment horizontal="right" vertical="center" wrapText="1"/>
    </xf>
    <xf numFmtId="180" fontId="8" fillId="3" borderId="5" xfId="13" applyNumberFormat="1" applyFont="1" applyFill="1" applyBorder="1" applyAlignment="1" applyProtection="1">
      <alignment horizontal="right" vertical="center" wrapText="1"/>
    </xf>
    <xf numFmtId="180" fontId="8" fillId="7" borderId="6" xfId="13" applyNumberFormat="1" applyFont="1" applyFill="1" applyBorder="1" applyAlignment="1" applyProtection="1">
      <alignment horizontal="right" vertical="center" wrapText="1"/>
    </xf>
    <xf numFmtId="180" fontId="7" fillId="3" borderId="54" xfId="10" applyNumberFormat="1" applyFont="1" applyFill="1" applyBorder="1" applyAlignment="1">
      <alignment vertical="center"/>
    </xf>
    <xf numFmtId="180" fontId="7" fillId="3" borderId="5" xfId="10" applyNumberFormat="1" applyFont="1" applyFill="1" applyBorder="1" applyAlignment="1">
      <alignment vertical="center"/>
    </xf>
    <xf numFmtId="180" fontId="7" fillId="3" borderId="5" xfId="10" applyNumberFormat="1" applyFont="1" applyFill="1" applyBorder="1" applyAlignment="1">
      <alignment horizontal="right" vertical="center"/>
    </xf>
    <xf numFmtId="180" fontId="7" fillId="3" borderId="5" xfId="10" applyNumberFormat="1" applyFont="1" applyFill="1" applyBorder="1" applyAlignment="1">
      <alignment horizontal="right" vertical="center" wrapText="1"/>
    </xf>
    <xf numFmtId="180" fontId="17" fillId="7" borderId="18" xfId="10" applyNumberFormat="1" applyFont="1" applyFill="1" applyBorder="1"/>
    <xf numFmtId="180" fontId="17" fillId="7" borderId="7" xfId="10" applyNumberFormat="1" applyFont="1" applyFill="1" applyBorder="1"/>
    <xf numFmtId="180" fontId="17" fillId="7" borderId="6" xfId="10" applyNumberFormat="1" applyFont="1" applyFill="1" applyBorder="1"/>
    <xf numFmtId="180" fontId="7" fillId="3" borderId="23" xfId="11" applyNumberFormat="1" applyFont="1" applyFill="1" applyBorder="1" applyAlignment="1">
      <alignment horizontal="right" vertical="center" wrapText="1"/>
    </xf>
    <xf numFmtId="180" fontId="8" fillId="3" borderId="4" xfId="13" applyNumberFormat="1" applyFont="1" applyFill="1" applyBorder="1" applyAlignment="1" applyProtection="1">
      <alignment horizontal="right" vertical="center" wrapText="1"/>
    </xf>
    <xf numFmtId="180" fontId="8" fillId="7" borderId="9" xfId="13" applyNumberFormat="1" applyFont="1" applyFill="1" applyBorder="1" applyAlignment="1" applyProtection="1">
      <alignment horizontal="right" vertical="center" wrapText="1"/>
    </xf>
    <xf numFmtId="180" fontId="7" fillId="3" borderId="35" xfId="10" applyNumberFormat="1" applyFont="1" applyFill="1" applyBorder="1" applyAlignment="1">
      <alignment vertical="center"/>
    </xf>
    <xf numFmtId="180" fontId="7" fillId="3" borderId="4" xfId="10" applyNumberFormat="1" applyFont="1" applyFill="1" applyBorder="1" applyAlignment="1">
      <alignment vertical="center"/>
    </xf>
    <xf numFmtId="180" fontId="7" fillId="3" borderId="4" xfId="10" applyNumberFormat="1" applyFont="1" applyFill="1" applyBorder="1" applyAlignment="1">
      <alignment horizontal="right" vertical="center"/>
    </xf>
    <xf numFmtId="180" fontId="7" fillId="3" borderId="4" xfId="10" applyNumberFormat="1" applyFont="1" applyFill="1" applyBorder="1" applyAlignment="1">
      <alignment horizontal="right" vertical="center" wrapText="1"/>
    </xf>
    <xf numFmtId="180" fontId="17" fillId="3" borderId="4" xfId="10" applyNumberFormat="1" applyFont="1" applyFill="1" applyBorder="1" applyAlignment="1">
      <alignment vertical="center"/>
    </xf>
    <xf numFmtId="180" fontId="17" fillId="7" borderId="8" xfId="10" applyNumberFormat="1" applyFont="1" applyFill="1" applyBorder="1"/>
    <xf numFmtId="180" fontId="17" fillId="3" borderId="35" xfId="10" applyNumberFormat="1" applyFont="1" applyFill="1" applyBorder="1" applyAlignment="1">
      <alignment vertical="center"/>
    </xf>
    <xf numFmtId="180" fontId="17" fillId="7" borderId="9" xfId="10" applyNumberFormat="1" applyFont="1" applyFill="1" applyBorder="1"/>
    <xf numFmtId="180" fontId="7" fillId="3" borderId="4" xfId="11" applyNumberFormat="1" applyFont="1" applyFill="1" applyBorder="1" applyAlignment="1">
      <alignment horizontal="right" vertical="center" wrapText="1"/>
    </xf>
    <xf numFmtId="180" fontId="57" fillId="3" borderId="23" xfId="11" applyNumberFormat="1" applyFont="1" applyFill="1" applyBorder="1" applyAlignment="1">
      <alignment horizontal="right" vertical="center" wrapText="1"/>
    </xf>
    <xf numFmtId="180" fontId="57" fillId="3" borderId="4" xfId="13" applyNumberFormat="1" applyFont="1" applyFill="1" applyBorder="1" applyAlignment="1" applyProtection="1">
      <alignment horizontal="right" vertical="center" wrapText="1"/>
    </xf>
    <xf numFmtId="180" fontId="57" fillId="3" borderId="35" xfId="10" applyNumberFormat="1" applyFont="1" applyFill="1" applyBorder="1" applyAlignment="1">
      <alignment vertical="center"/>
    </xf>
    <xf numFmtId="180" fontId="57" fillId="3" borderId="4" xfId="10" applyNumberFormat="1" applyFont="1" applyFill="1" applyBorder="1" applyAlignment="1">
      <alignment vertical="center"/>
    </xf>
    <xf numFmtId="180" fontId="57" fillId="3" borderId="4" xfId="10" applyNumberFormat="1" applyFont="1" applyFill="1" applyBorder="1" applyAlignment="1">
      <alignment horizontal="right" vertical="center"/>
    </xf>
    <xf numFmtId="180" fontId="57" fillId="3" borderId="4" xfId="10" applyNumberFormat="1" applyFont="1" applyFill="1" applyBorder="1" applyAlignment="1">
      <alignment horizontal="right" vertical="center" wrapText="1"/>
    </xf>
    <xf numFmtId="180" fontId="7" fillId="3" borderId="4" xfId="13" applyNumberFormat="1" applyFont="1" applyFill="1" applyBorder="1" applyAlignment="1" applyProtection="1">
      <alignment horizontal="right" vertical="center" wrapText="1"/>
    </xf>
    <xf numFmtId="180" fontId="17" fillId="3" borderId="35" xfId="10" applyNumberFormat="1" applyFont="1" applyFill="1" applyBorder="1"/>
    <xf numFmtId="180" fontId="17" fillId="3" borderId="4" xfId="10" applyNumberFormat="1" applyFont="1" applyFill="1" applyBorder="1"/>
    <xf numFmtId="180" fontId="7" fillId="3" borderId="35" xfId="11" applyNumberFormat="1" applyFont="1" applyFill="1" applyBorder="1" applyAlignment="1">
      <alignment horizontal="right" vertical="center" wrapText="1"/>
    </xf>
    <xf numFmtId="180" fontId="8" fillId="3" borderId="42" xfId="13" applyNumberFormat="1" applyFont="1" applyFill="1" applyBorder="1" applyAlignment="1" applyProtection="1">
      <alignment vertical="center" wrapText="1"/>
    </xf>
    <xf numFmtId="180" fontId="8" fillId="3" borderId="11" xfId="13" applyNumberFormat="1" applyFont="1" applyFill="1" applyBorder="1" applyAlignment="1" applyProtection="1">
      <alignment vertical="center" wrapText="1"/>
    </xf>
    <xf numFmtId="180" fontId="8" fillId="7" borderId="43" xfId="13" applyNumberFormat="1" applyFont="1" applyFill="1" applyBorder="1" applyAlignment="1" applyProtection="1">
      <alignment horizontal="right" vertical="center" wrapText="1"/>
    </xf>
    <xf numFmtId="180" fontId="7" fillId="3" borderId="55" xfId="10" applyNumberFormat="1" applyFont="1" applyFill="1" applyBorder="1" applyAlignment="1">
      <alignment vertical="center"/>
    </xf>
    <xf numFmtId="180" fontId="7" fillId="3" borderId="11" xfId="10" applyNumberFormat="1" applyFont="1" applyFill="1" applyBorder="1" applyAlignment="1">
      <alignment vertical="center"/>
    </xf>
    <xf numFmtId="180" fontId="7" fillId="3" borderId="11" xfId="10" applyNumberFormat="1" applyFont="1" applyFill="1" applyBorder="1" applyAlignment="1">
      <alignment horizontal="right" vertical="center"/>
    </xf>
    <xf numFmtId="180" fontId="7" fillId="3" borderId="11" xfId="10" applyNumberFormat="1" applyFont="1" applyFill="1" applyBorder="1" applyAlignment="1">
      <alignment horizontal="right" vertical="center" wrapText="1"/>
    </xf>
    <xf numFmtId="180" fontId="17" fillId="3" borderId="11" xfId="10" applyNumberFormat="1" applyFont="1" applyFill="1" applyBorder="1"/>
    <xf numFmtId="180" fontId="17" fillId="7" borderId="12" xfId="10" applyNumberFormat="1" applyFont="1" applyFill="1" applyBorder="1"/>
    <xf numFmtId="180" fontId="17" fillId="7" borderId="10" xfId="10" applyNumberFormat="1" applyFont="1" applyFill="1" applyBorder="1"/>
    <xf numFmtId="180" fontId="17" fillId="3" borderId="55" xfId="10" applyNumberFormat="1" applyFont="1" applyFill="1" applyBorder="1"/>
    <xf numFmtId="180" fontId="17" fillId="7" borderId="43" xfId="10" applyNumberFormat="1" applyFont="1" applyFill="1" applyBorder="1"/>
    <xf numFmtId="181" fontId="7" fillId="3" borderId="19" xfId="11" applyNumberFormat="1" applyFont="1" applyFill="1" applyBorder="1" applyAlignment="1">
      <alignment horizontal="right" vertical="center" wrapText="1"/>
    </xf>
    <xf numFmtId="181" fontId="8" fillId="3" borderId="5" xfId="13" applyNumberFormat="1" applyFont="1" applyFill="1" applyBorder="1" applyAlignment="1" applyProtection="1">
      <alignment horizontal="right" vertical="center" wrapText="1"/>
    </xf>
    <xf numFmtId="181" fontId="8" fillId="7" borderId="6" xfId="13" applyNumberFormat="1" applyFont="1" applyFill="1" applyBorder="1" applyAlignment="1" applyProtection="1">
      <alignment horizontal="right" vertical="center" wrapText="1"/>
    </xf>
    <xf numFmtId="181" fontId="7" fillId="3" borderId="54" xfId="10" applyNumberFormat="1" applyFont="1" applyFill="1" applyBorder="1" applyAlignment="1">
      <alignment vertical="center"/>
    </xf>
    <xf numFmtId="181" fontId="7" fillId="3" borderId="5" xfId="10" applyNumberFormat="1" applyFont="1" applyFill="1" applyBorder="1" applyAlignment="1">
      <alignment vertical="center"/>
    </xf>
    <xf numFmtId="181" fontId="7" fillId="3" borderId="5" xfId="10" applyNumberFormat="1" applyFont="1" applyFill="1" applyBorder="1" applyAlignment="1">
      <alignment horizontal="right" vertical="center"/>
    </xf>
    <xf numFmtId="181" fontId="7" fillId="3" borderId="5" xfId="10" applyNumberFormat="1" applyFont="1" applyFill="1" applyBorder="1" applyAlignment="1">
      <alignment horizontal="right" vertical="center" wrapText="1"/>
    </xf>
    <xf numFmtId="181" fontId="17" fillId="3" borderId="5" xfId="10" applyNumberFormat="1" applyFont="1" applyFill="1" applyBorder="1" applyAlignment="1">
      <alignment vertical="center"/>
    </xf>
    <xf numFmtId="181" fontId="17" fillId="7" borderId="18" xfId="10" applyNumberFormat="1" applyFont="1" applyFill="1" applyBorder="1"/>
    <xf numFmtId="181" fontId="17" fillId="3" borderId="54" xfId="10" applyNumberFormat="1" applyFont="1" applyFill="1" applyBorder="1" applyAlignment="1">
      <alignment vertical="center"/>
    </xf>
    <xf numFmtId="181" fontId="17" fillId="7" borderId="6" xfId="10" applyNumberFormat="1" applyFont="1" applyFill="1" applyBorder="1"/>
    <xf numFmtId="181" fontId="7" fillId="3" borderId="23" xfId="11" applyNumberFormat="1" applyFont="1" applyFill="1" applyBorder="1" applyAlignment="1">
      <alignment horizontal="right" vertical="center" wrapText="1"/>
    </xf>
    <xf numFmtId="181" fontId="8" fillId="3" borderId="4" xfId="13" applyNumberFormat="1" applyFont="1" applyFill="1" applyBorder="1" applyAlignment="1" applyProtection="1">
      <alignment horizontal="right" vertical="center" wrapText="1"/>
    </xf>
    <xf numFmtId="181" fontId="8" fillId="7" borderId="9" xfId="13" applyNumberFormat="1" applyFont="1" applyFill="1" applyBorder="1" applyAlignment="1" applyProtection="1">
      <alignment horizontal="right" vertical="center" wrapText="1"/>
    </xf>
    <xf numFmtId="181" fontId="7" fillId="3" borderId="35" xfId="10" applyNumberFormat="1" applyFont="1" applyFill="1" applyBorder="1" applyAlignment="1">
      <alignment vertical="center"/>
    </xf>
    <xf numFmtId="181" fontId="7" fillId="3" borderId="4" xfId="10" applyNumberFormat="1" applyFont="1" applyFill="1" applyBorder="1" applyAlignment="1">
      <alignment vertical="center"/>
    </xf>
    <xf numFmtId="181" fontId="7" fillId="3" borderId="4" xfId="10" applyNumberFormat="1" applyFont="1" applyFill="1" applyBorder="1" applyAlignment="1">
      <alignment horizontal="right" vertical="center"/>
    </xf>
    <xf numFmtId="181" fontId="7" fillId="3" borderId="4" xfId="10" applyNumberFormat="1" applyFont="1" applyFill="1" applyBorder="1" applyAlignment="1">
      <alignment horizontal="right" vertical="center" wrapText="1"/>
    </xf>
    <xf numFmtId="181" fontId="17" fillId="3" borderId="4" xfId="10" applyNumberFormat="1" applyFont="1" applyFill="1" applyBorder="1" applyAlignment="1">
      <alignment vertical="center"/>
    </xf>
    <xf numFmtId="181" fontId="17" fillId="7" borderId="8" xfId="10" applyNumberFormat="1" applyFont="1" applyFill="1" applyBorder="1"/>
    <xf numFmtId="181" fontId="17" fillId="3" borderId="35" xfId="10" applyNumberFormat="1" applyFont="1" applyFill="1" applyBorder="1" applyAlignment="1">
      <alignment vertical="center"/>
    </xf>
    <xf numFmtId="181" fontId="17" fillId="7" borderId="9" xfId="10" applyNumberFormat="1" applyFont="1" applyFill="1" applyBorder="1"/>
    <xf numFmtId="181" fontId="7" fillId="3" borderId="4" xfId="11" applyNumberFormat="1" applyFont="1" applyFill="1" applyBorder="1" applyAlignment="1">
      <alignment horizontal="right" vertical="center" wrapText="1"/>
    </xf>
    <xf numFmtId="181" fontId="57" fillId="3" borderId="23" xfId="11" applyNumberFormat="1" applyFont="1" applyFill="1" applyBorder="1" applyAlignment="1">
      <alignment horizontal="right" vertical="center" wrapText="1"/>
    </xf>
    <xf numFmtId="181" fontId="57" fillId="3" borderId="4" xfId="13" applyNumberFormat="1" applyFont="1" applyFill="1" applyBorder="1" applyAlignment="1" applyProtection="1">
      <alignment horizontal="right" vertical="center" wrapText="1"/>
    </xf>
    <xf numFmtId="181" fontId="57" fillId="3" borderId="35" xfId="10" applyNumberFormat="1" applyFont="1" applyFill="1" applyBorder="1" applyAlignment="1">
      <alignment vertical="center"/>
    </xf>
    <xf numFmtId="181" fontId="57" fillId="3" borderId="4" xfId="10" applyNumberFormat="1" applyFont="1" applyFill="1" applyBorder="1" applyAlignment="1">
      <alignment vertical="center"/>
    </xf>
    <xf numFmtId="181" fontId="57" fillId="3" borderId="4" xfId="10" applyNumberFormat="1" applyFont="1" applyFill="1" applyBorder="1" applyAlignment="1">
      <alignment horizontal="right" vertical="center"/>
    </xf>
    <xf numFmtId="181" fontId="57" fillId="3" borderId="4" xfId="10" applyNumberFormat="1" applyFont="1" applyFill="1" applyBorder="1" applyAlignment="1">
      <alignment horizontal="right" vertical="center" wrapText="1"/>
    </xf>
    <xf numFmtId="181" fontId="7" fillId="3" borderId="4" xfId="13" applyNumberFormat="1" applyFont="1" applyFill="1" applyBorder="1" applyAlignment="1" applyProtection="1">
      <alignment horizontal="right" vertical="center" wrapText="1"/>
    </xf>
    <xf numFmtId="181" fontId="17" fillId="3" borderId="4" xfId="10" applyNumberFormat="1" applyFont="1" applyFill="1" applyBorder="1" applyAlignment="1">
      <alignment vertical="center" wrapText="1"/>
    </xf>
    <xf numFmtId="181" fontId="17" fillId="3" borderId="35" xfId="10" applyNumberFormat="1" applyFont="1" applyFill="1" applyBorder="1"/>
    <xf numFmtId="181" fontId="17" fillId="3" borderId="4" xfId="10" applyNumberFormat="1" applyFont="1" applyFill="1" applyBorder="1"/>
    <xf numFmtId="181" fontId="17" fillId="3" borderId="0" xfId="10" applyNumberFormat="1" applyFont="1" applyFill="1"/>
    <xf numFmtId="181" fontId="7" fillId="3" borderId="35" xfId="11" applyNumberFormat="1" applyFont="1" applyFill="1" applyBorder="1" applyAlignment="1">
      <alignment horizontal="right" vertical="center" wrapText="1"/>
    </xf>
    <xf numFmtId="181" fontId="7" fillId="0" borderId="23" xfId="11" applyNumberFormat="1" applyFont="1" applyBorder="1" applyAlignment="1">
      <alignment horizontal="right" vertical="center" wrapText="1"/>
    </xf>
    <xf numFmtId="181" fontId="8" fillId="0" borderId="4" xfId="13" applyNumberFormat="1" applyFont="1" applyBorder="1" applyAlignment="1">
      <alignment horizontal="right" vertical="center" wrapText="1"/>
    </xf>
    <xf numFmtId="181" fontId="8" fillId="3" borderId="42" xfId="13" applyNumberFormat="1" applyFont="1" applyFill="1" applyBorder="1" applyAlignment="1" applyProtection="1">
      <alignment vertical="center" wrapText="1"/>
    </xf>
    <xf numFmtId="181" fontId="8" fillId="3" borderId="11" xfId="13" applyNumberFormat="1" applyFont="1" applyFill="1" applyBorder="1" applyAlignment="1" applyProtection="1">
      <alignment vertical="center" wrapText="1"/>
    </xf>
    <xf numFmtId="181" fontId="8" fillId="7" borderId="43" xfId="13" applyNumberFormat="1" applyFont="1" applyFill="1" applyBorder="1" applyAlignment="1" applyProtection="1">
      <alignment horizontal="right" vertical="center" wrapText="1"/>
    </xf>
    <xf numFmtId="181" fontId="7" fillId="3" borderId="55" xfId="10" applyNumberFormat="1" applyFont="1" applyFill="1" applyBorder="1" applyAlignment="1">
      <alignment vertical="center"/>
    </xf>
    <xf numFmtId="181" fontId="7" fillId="3" borderId="11" xfId="10" applyNumberFormat="1" applyFont="1" applyFill="1" applyBorder="1" applyAlignment="1">
      <alignment vertical="center"/>
    </xf>
    <xf numFmtId="181" fontId="7" fillId="3" borderId="11" xfId="10" applyNumberFormat="1" applyFont="1" applyFill="1" applyBorder="1" applyAlignment="1">
      <alignment horizontal="right" vertical="center"/>
    </xf>
    <xf numFmtId="181" fontId="7" fillId="3" borderId="11" xfId="10" applyNumberFormat="1" applyFont="1" applyFill="1" applyBorder="1" applyAlignment="1">
      <alignment horizontal="right" vertical="center" wrapText="1"/>
    </xf>
    <xf numFmtId="181" fontId="17" fillId="3" borderId="11" xfId="10" applyNumberFormat="1" applyFont="1" applyFill="1" applyBorder="1"/>
    <xf numFmtId="181" fontId="17" fillId="7" borderId="12" xfId="10" applyNumberFormat="1" applyFont="1" applyFill="1" applyBorder="1"/>
    <xf numFmtId="181" fontId="17" fillId="3" borderId="55" xfId="10" applyNumberFormat="1" applyFont="1" applyFill="1" applyBorder="1"/>
    <xf numFmtId="181" fontId="17" fillId="7" borderId="43" xfId="10" applyNumberFormat="1" applyFont="1" applyFill="1" applyBorder="1"/>
    <xf numFmtId="181" fontId="13" fillId="7" borderId="7" xfId="10" applyNumberFormat="1" applyFont="1" applyFill="1" applyBorder="1"/>
    <xf numFmtId="181" fontId="13" fillId="7" borderId="10" xfId="10" applyNumberFormat="1" applyFont="1" applyFill="1" applyBorder="1"/>
    <xf numFmtId="181" fontId="13" fillId="7" borderId="28" xfId="10" applyNumberFormat="1" applyFont="1" applyFill="1" applyBorder="1"/>
    <xf numFmtId="180" fontId="17" fillId="3" borderId="5" xfId="10" applyNumberFormat="1" applyFont="1" applyFill="1" applyBorder="1"/>
    <xf numFmtId="180" fontId="17" fillId="3" borderId="54" xfId="10" applyNumberFormat="1" applyFont="1" applyFill="1" applyBorder="1"/>
    <xf numFmtId="180" fontId="17" fillId="0" borderId="35" xfId="10" applyNumberFormat="1" applyFont="1" applyBorder="1" applyAlignment="1">
      <alignment vertical="center"/>
    </xf>
    <xf numFmtId="180" fontId="17" fillId="0" borderId="4" xfId="10" applyNumberFormat="1" applyFont="1" applyBorder="1" applyAlignment="1">
      <alignment vertical="center"/>
    </xf>
    <xf numFmtId="180" fontId="17" fillId="0" borderId="35" xfId="10" applyNumberFormat="1" applyFont="1" applyBorder="1"/>
    <xf numFmtId="180" fontId="17" fillId="0" borderId="4" xfId="10" applyNumberFormat="1" applyFont="1" applyBorder="1"/>
    <xf numFmtId="0" fontId="37" fillId="5" borderId="4" xfId="10" applyFont="1" applyFill="1" applyBorder="1" applyAlignment="1">
      <alignment horizontal="right" vertical="center"/>
    </xf>
    <xf numFmtId="2" fontId="37" fillId="5" borderId="4" xfId="10" applyNumberFormat="1" applyFont="1" applyFill="1" applyBorder="1" applyAlignment="1">
      <alignment horizontal="center" vertical="center"/>
    </xf>
    <xf numFmtId="2" fontId="37" fillId="5" borderId="9" xfId="10" applyNumberFormat="1" applyFont="1" applyFill="1" applyBorder="1" applyAlignment="1">
      <alignment horizontal="left" vertical="center"/>
    </xf>
    <xf numFmtId="2" fontId="37" fillId="3" borderId="9" xfId="10" applyNumberFormat="1" applyFont="1" applyFill="1" applyBorder="1" applyAlignment="1">
      <alignment horizontal="left" vertical="center"/>
    </xf>
    <xf numFmtId="178" fontId="7" fillId="3" borderId="26" xfId="10" applyNumberFormat="1" applyFont="1" applyFill="1" applyBorder="1" applyAlignment="1">
      <alignment horizontal="right" vertical="center"/>
    </xf>
    <xf numFmtId="182" fontId="17" fillId="3" borderId="8" xfId="10" applyNumberFormat="1" applyFont="1" applyFill="1" applyBorder="1" applyAlignment="1">
      <alignment horizontal="right" vertical="center"/>
    </xf>
    <xf numFmtId="182" fontId="17" fillId="3" borderId="40" xfId="10" applyNumberFormat="1" applyFont="1" applyFill="1" applyBorder="1" applyAlignment="1">
      <alignment horizontal="right" vertical="center"/>
    </xf>
    <xf numFmtId="0" fontId="33" fillId="3" borderId="23" xfId="13" applyFont="1" applyFill="1" applyBorder="1" applyAlignment="1">
      <alignment horizontal="left" vertical="center" wrapText="1"/>
    </xf>
    <xf numFmtId="0" fontId="41" fillId="2" borderId="4" xfId="10" applyFont="1" applyFill="1" applyBorder="1" applyAlignment="1">
      <alignment horizontal="left" vertical="top" wrapText="1"/>
    </xf>
    <xf numFmtId="0" fontId="32" fillId="5" borderId="4" xfId="10" applyFont="1" applyFill="1" applyBorder="1" applyAlignment="1">
      <alignment horizontal="center" vertical="center"/>
    </xf>
    <xf numFmtId="1" fontId="45" fillId="2" borderId="26" xfId="10" applyNumberFormat="1" applyFont="1" applyFill="1" applyBorder="1" applyAlignment="1">
      <alignment horizontal="center" vertical="center"/>
    </xf>
    <xf numFmtId="0" fontId="45" fillId="2" borderId="26" xfId="10" applyFont="1" applyFill="1" applyBorder="1" applyAlignment="1">
      <alignment horizontal="center" vertical="center"/>
    </xf>
    <xf numFmtId="0" fontId="45" fillId="2" borderId="40" xfId="10" applyFont="1" applyFill="1" applyBorder="1" applyAlignment="1">
      <alignment horizontal="center" vertical="center"/>
    </xf>
    <xf numFmtId="0" fontId="45" fillId="2" borderId="27" xfId="10" applyFont="1" applyFill="1" applyBorder="1" applyAlignment="1">
      <alignment horizontal="center" vertical="center"/>
    </xf>
    <xf numFmtId="0" fontId="58" fillId="2" borderId="25" xfId="13" applyFont="1" applyFill="1" applyBorder="1" applyAlignment="1">
      <alignment horizontal="center" vertical="center" wrapText="1"/>
    </xf>
    <xf numFmtId="1" fontId="36" fillId="2" borderId="26" xfId="10" applyNumberFormat="1" applyFont="1" applyFill="1" applyBorder="1" applyAlignment="1">
      <alignment horizontal="center" vertical="center"/>
    </xf>
    <xf numFmtId="0" fontId="36" fillId="2" borderId="26" xfId="10" applyFont="1" applyFill="1" applyBorder="1" applyAlignment="1">
      <alignment horizontal="center" vertical="center"/>
    </xf>
    <xf numFmtId="0" fontId="36" fillId="2" borderId="40" xfId="10" applyFont="1" applyFill="1" applyBorder="1" applyAlignment="1">
      <alignment horizontal="center" vertical="center"/>
    </xf>
    <xf numFmtId="0" fontId="36" fillId="2" borderId="27" xfId="10" applyFont="1" applyFill="1" applyBorder="1" applyAlignment="1">
      <alignment horizontal="center" vertical="center"/>
    </xf>
    <xf numFmtId="1" fontId="36" fillId="2" borderId="25" xfId="10" applyNumberFormat="1" applyFont="1" applyFill="1" applyBorder="1" applyAlignment="1">
      <alignment horizontal="center" vertical="center"/>
    </xf>
    <xf numFmtId="0" fontId="36" fillId="2" borderId="27" xfId="10" applyFont="1" applyFill="1" applyBorder="1" applyAlignment="1">
      <alignment vertical="center"/>
    </xf>
    <xf numFmtId="0" fontId="60" fillId="2" borderId="25" xfId="13" applyFont="1" applyFill="1" applyBorder="1" applyAlignment="1">
      <alignment horizontal="center" vertical="center" wrapText="1"/>
    </xf>
    <xf numFmtId="2" fontId="52" fillId="5" borderId="4" xfId="10" applyNumberFormat="1" applyFont="1" applyFill="1" applyBorder="1" applyAlignment="1">
      <alignment horizontal="left" vertical="center"/>
    </xf>
    <xf numFmtId="2" fontId="32" fillId="5" borderId="9" xfId="10" applyNumberFormat="1" applyFont="1" applyFill="1" applyBorder="1" applyAlignment="1">
      <alignment horizontal="center" vertical="center"/>
    </xf>
    <xf numFmtId="0" fontId="61" fillId="0" borderId="0" xfId="10" applyFont="1" applyAlignment="1">
      <alignment vertical="center"/>
    </xf>
    <xf numFmtId="0" fontId="59" fillId="2" borderId="25" xfId="13" applyFont="1" applyFill="1" applyBorder="1" applyAlignment="1">
      <alignment vertical="center" wrapText="1"/>
    </xf>
    <xf numFmtId="0" fontId="4" fillId="0" borderId="0" xfId="10" applyFont="1" applyAlignment="1">
      <alignment vertical="center"/>
    </xf>
    <xf numFmtId="0" fontId="6" fillId="0" borderId="0" xfId="0" applyFont="1" applyAlignment="1">
      <alignment vertical="center"/>
    </xf>
    <xf numFmtId="0" fontId="31" fillId="0" borderId="0" xfId="10" applyFont="1" applyAlignment="1">
      <alignment vertical="center"/>
    </xf>
    <xf numFmtId="180" fontId="2" fillId="3" borderId="4" xfId="10" applyNumberFormat="1" applyFont="1" applyFill="1" applyBorder="1" applyAlignment="1">
      <alignment horizontal="right" vertical="center"/>
    </xf>
    <xf numFmtId="180" fontId="7" fillId="0" borderId="4" xfId="10" applyNumberFormat="1" applyFont="1" applyBorder="1" applyAlignment="1">
      <alignment horizontal="right" vertical="center"/>
    </xf>
    <xf numFmtId="180" fontId="0" fillId="3" borderId="4" xfId="10" applyNumberFormat="1" applyFont="1" applyFill="1" applyBorder="1" applyAlignment="1">
      <alignment horizontal="right" vertical="center"/>
    </xf>
    <xf numFmtId="180" fontId="2" fillId="3" borderId="25" xfId="10" applyNumberFormat="1" applyFont="1" applyFill="1" applyBorder="1" applyAlignment="1">
      <alignment horizontal="right" vertical="center"/>
    </xf>
    <xf numFmtId="0" fontId="2" fillId="3" borderId="69" xfId="10" applyFont="1" applyFill="1" applyBorder="1" applyAlignment="1">
      <alignment horizontal="center" vertical="center"/>
    </xf>
    <xf numFmtId="2" fontId="2" fillId="3" borderId="8" xfId="10" applyNumberFormat="1" applyFont="1" applyFill="1" applyBorder="1" applyAlignment="1">
      <alignment horizontal="right" vertical="center"/>
    </xf>
    <xf numFmtId="2" fontId="2" fillId="0" borderId="8" xfId="10" applyNumberFormat="1" applyFont="1" applyFill="1" applyBorder="1" applyAlignment="1">
      <alignment horizontal="right" vertical="center"/>
    </xf>
    <xf numFmtId="176" fontId="8" fillId="3" borderId="23" xfId="10" applyNumberFormat="1" applyFont="1" applyFill="1" applyBorder="1" applyAlignment="1">
      <alignment horizontal="right" vertical="center" wrapText="1"/>
    </xf>
    <xf numFmtId="176" fontId="12" fillId="3" borderId="4" xfId="10" applyNumberFormat="1" applyFill="1" applyBorder="1" applyAlignment="1">
      <alignment horizontal="right" vertical="center"/>
    </xf>
    <xf numFmtId="176" fontId="0" fillId="3" borderId="4" xfId="0" applyNumberFormat="1" applyFill="1" applyBorder="1" applyAlignment="1">
      <alignment horizontal="right" vertical="center"/>
    </xf>
    <xf numFmtId="176" fontId="9" fillId="3" borderId="4" xfId="10" applyNumberFormat="1" applyFont="1" applyFill="1" applyBorder="1" applyAlignment="1">
      <alignment horizontal="right" vertical="center" wrapText="1"/>
    </xf>
    <xf numFmtId="176" fontId="17" fillId="3" borderId="23" xfId="10" applyNumberFormat="1" applyFont="1" applyFill="1" applyBorder="1" applyAlignment="1">
      <alignment horizontal="right" vertical="center"/>
    </xf>
    <xf numFmtId="176" fontId="8" fillId="3" borderId="23" xfId="10" applyNumberFormat="1" applyFont="1" applyFill="1" applyBorder="1" applyAlignment="1">
      <alignment horizontal="right" vertical="center"/>
    </xf>
    <xf numFmtId="176" fontId="5" fillId="3" borderId="4" xfId="10" applyNumberFormat="1" applyFont="1" applyFill="1" applyBorder="1" applyAlignment="1">
      <alignment horizontal="right" vertical="center"/>
    </xf>
    <xf numFmtId="176" fontId="5" fillId="3" borderId="23" xfId="10" applyNumberFormat="1" applyFont="1" applyFill="1" applyBorder="1" applyAlignment="1">
      <alignment horizontal="right" vertical="center" wrapText="1"/>
    </xf>
    <xf numFmtId="176" fontId="3" fillId="3" borderId="4" xfId="10" applyNumberFormat="1" applyFont="1" applyFill="1" applyBorder="1" applyAlignment="1">
      <alignment horizontal="right"/>
    </xf>
    <xf numFmtId="176" fontId="3" fillId="3" borderId="4" xfId="10" applyNumberFormat="1" applyFont="1" applyFill="1" applyBorder="1" applyAlignment="1">
      <alignment horizontal="right" vertical="center"/>
    </xf>
    <xf numFmtId="176" fontId="5" fillId="3" borderId="23" xfId="10" applyNumberFormat="1" applyFont="1" applyFill="1" applyBorder="1" applyAlignment="1">
      <alignment horizontal="right" vertical="top" wrapText="1"/>
    </xf>
    <xf numFmtId="176" fontId="8" fillId="3" borderId="23" xfId="10" applyNumberFormat="1" applyFont="1" applyFill="1" applyBorder="1" applyAlignment="1">
      <alignment horizontal="right" vertical="top" wrapText="1"/>
    </xf>
    <xf numFmtId="176" fontId="5" fillId="3" borderId="23" xfId="10" applyNumberFormat="1" applyFont="1" applyFill="1" applyBorder="1" applyAlignment="1">
      <alignment horizontal="right" vertical="center"/>
    </xf>
    <xf numFmtId="176" fontId="13" fillId="3" borderId="23" xfId="10" applyNumberFormat="1" applyFont="1" applyFill="1" applyBorder="1" applyAlignment="1">
      <alignment horizontal="right" vertical="center"/>
    </xf>
    <xf numFmtId="176" fontId="7" fillId="3" borderId="23" xfId="10" applyNumberFormat="1" applyFont="1" applyFill="1" applyBorder="1" applyAlignment="1">
      <alignment horizontal="right" vertical="center" wrapText="1"/>
    </xf>
    <xf numFmtId="176" fontId="7" fillId="3" borderId="25" xfId="10" applyNumberFormat="1" applyFont="1" applyFill="1" applyBorder="1" applyAlignment="1">
      <alignment horizontal="right" vertical="center"/>
    </xf>
    <xf numFmtId="176" fontId="0" fillId="0" borderId="26" xfId="0" applyNumberFormat="1" applyBorder="1" applyAlignment="1">
      <alignment horizontal="right" vertical="center"/>
    </xf>
    <xf numFmtId="176" fontId="0" fillId="3" borderId="8" xfId="0" applyNumberFormat="1" applyFill="1" applyBorder="1" applyAlignment="1">
      <alignment horizontal="right" vertical="center"/>
    </xf>
    <xf numFmtId="176" fontId="0" fillId="0" borderId="40" xfId="0" applyNumberFormat="1" applyBorder="1" applyAlignment="1">
      <alignment horizontal="right" vertical="center"/>
    </xf>
    <xf numFmtId="176" fontId="0" fillId="3" borderId="35" xfId="0" applyNumberFormat="1" applyFill="1" applyBorder="1" applyAlignment="1">
      <alignment horizontal="right" vertical="center"/>
    </xf>
    <xf numFmtId="176" fontId="0" fillId="0" borderId="56" xfId="0" applyNumberFormat="1" applyBorder="1" applyAlignment="1">
      <alignment horizontal="right" vertical="center"/>
    </xf>
    <xf numFmtId="176" fontId="7" fillId="0" borderId="26" xfId="10" applyNumberFormat="1" applyFont="1" applyBorder="1" applyAlignment="1">
      <alignment horizontal="right" vertical="center"/>
    </xf>
    <xf numFmtId="176" fontId="0" fillId="3" borderId="23" xfId="0" applyNumberFormat="1" applyFill="1" applyBorder="1" applyAlignment="1">
      <alignment horizontal="right" vertical="center"/>
    </xf>
    <xf numFmtId="176" fontId="0" fillId="0" borderId="25" xfId="0" applyNumberFormat="1" applyBorder="1" applyAlignment="1">
      <alignment horizontal="right" vertical="center"/>
    </xf>
    <xf numFmtId="182" fontId="12" fillId="3" borderId="9" xfId="10" applyNumberFormat="1" applyFill="1" applyBorder="1" applyAlignment="1">
      <alignment horizontal="right" vertical="center"/>
    </xf>
    <xf numFmtId="182" fontId="12" fillId="3" borderId="27" xfId="10" applyNumberFormat="1" applyFill="1" applyBorder="1" applyAlignment="1">
      <alignment horizontal="right" vertical="center"/>
    </xf>
    <xf numFmtId="0" fontId="12" fillId="4" borderId="28" xfId="10" applyFill="1" applyBorder="1"/>
    <xf numFmtId="176" fontId="0" fillId="3" borderId="24" xfId="0" applyNumberFormat="1" applyFill="1" applyBorder="1" applyAlignment="1">
      <alignment horizontal="right" vertical="center"/>
    </xf>
    <xf numFmtId="182" fontId="12" fillId="3" borderId="8" xfId="10" applyNumberFormat="1" applyFill="1" applyBorder="1" applyAlignment="1">
      <alignment horizontal="right" vertical="center"/>
    </xf>
    <xf numFmtId="176" fontId="0" fillId="3" borderId="46" xfId="0" applyNumberFormat="1" applyFill="1" applyBorder="1" applyAlignment="1">
      <alignment horizontal="right" vertical="center"/>
    </xf>
    <xf numFmtId="182" fontId="12" fillId="3" borderId="40" xfId="10" applyNumberFormat="1" applyFill="1" applyBorder="1" applyAlignment="1">
      <alignment horizontal="right" vertical="center"/>
    </xf>
    <xf numFmtId="180" fontId="17" fillId="7" borderId="8" xfId="10" applyNumberFormat="1" applyFont="1" applyFill="1" applyBorder="1" applyAlignment="1">
      <alignment vertical="center"/>
    </xf>
    <xf numFmtId="180" fontId="17" fillId="7" borderId="7" xfId="10" applyNumberFormat="1" applyFont="1" applyFill="1" applyBorder="1" applyAlignment="1">
      <alignment vertical="center"/>
    </xf>
    <xf numFmtId="180" fontId="17" fillId="7" borderId="9" xfId="10" applyNumberFormat="1" applyFont="1" applyFill="1" applyBorder="1" applyAlignment="1">
      <alignment vertical="center"/>
    </xf>
    <xf numFmtId="179" fontId="12" fillId="7" borderId="7" xfId="10" applyNumberFormat="1" applyFont="1" applyFill="1" applyBorder="1" applyAlignment="1">
      <alignment vertical="center"/>
    </xf>
    <xf numFmtId="176" fontId="9" fillId="3" borderId="14" xfId="10" applyNumberFormat="1" applyFont="1" applyFill="1" applyBorder="1" applyAlignment="1">
      <alignment horizontal="right" vertical="center"/>
    </xf>
    <xf numFmtId="176" fontId="9" fillId="3" borderId="15" xfId="10" applyNumberFormat="1" applyFont="1" applyFill="1" applyBorder="1" applyAlignment="1">
      <alignment horizontal="right" vertical="center"/>
    </xf>
    <xf numFmtId="176" fontId="9" fillId="3" borderId="16" xfId="10" applyNumberFormat="1" applyFont="1" applyFill="1" applyBorder="1" applyAlignment="1">
      <alignment horizontal="right" vertical="center"/>
    </xf>
    <xf numFmtId="176" fontId="9" fillId="3" borderId="38" xfId="10" applyNumberFormat="1" applyFont="1" applyFill="1" applyBorder="1" applyAlignment="1">
      <alignment horizontal="right" vertical="center"/>
    </xf>
    <xf numFmtId="176" fontId="9" fillId="3" borderId="30" xfId="10" applyNumberFormat="1" applyFont="1" applyFill="1" applyBorder="1" applyAlignment="1">
      <alignment horizontal="right" vertical="center"/>
    </xf>
    <xf numFmtId="176" fontId="9" fillId="3" borderId="38" xfId="10" applyNumberFormat="1" applyFont="1" applyFill="1" applyBorder="1" applyAlignment="1">
      <alignment vertical="center"/>
    </xf>
    <xf numFmtId="176" fontId="9" fillId="3" borderId="15" xfId="10" applyNumberFormat="1" applyFont="1" applyFill="1" applyBorder="1" applyAlignment="1">
      <alignment vertical="center"/>
    </xf>
    <xf numFmtId="176" fontId="9" fillId="3" borderId="30" xfId="10" applyNumberFormat="1" applyFont="1" applyFill="1" applyBorder="1" applyAlignment="1">
      <alignment vertical="center"/>
    </xf>
    <xf numFmtId="0" fontId="13" fillId="3" borderId="14" xfId="10" applyFont="1" applyFill="1" applyBorder="1" applyAlignment="1">
      <alignment vertical="center"/>
    </xf>
    <xf numFmtId="0" fontId="13" fillId="3" borderId="15" xfId="10" applyFont="1" applyFill="1" applyBorder="1" applyAlignment="1">
      <alignment vertical="center"/>
    </xf>
    <xf numFmtId="0" fontId="13" fillId="3" borderId="16" xfId="10" applyFont="1" applyFill="1" applyBorder="1" applyAlignment="1">
      <alignment vertical="center"/>
    </xf>
    <xf numFmtId="0" fontId="9" fillId="3" borderId="14" xfId="2" applyNumberFormat="1" applyFont="1" applyFill="1" applyBorder="1" applyAlignment="1" applyProtection="1">
      <alignment horizontal="right" vertical="center"/>
      <protection locked="0"/>
    </xf>
    <xf numFmtId="0" fontId="9" fillId="3" borderId="15" xfId="2" applyNumberFormat="1" applyFont="1" applyFill="1" applyBorder="1" applyAlignment="1" applyProtection="1">
      <alignment horizontal="right" vertical="center"/>
      <protection locked="0"/>
    </xf>
    <xf numFmtId="0" fontId="9" fillId="3" borderId="15" xfId="5" applyNumberFormat="1" applyFont="1" applyFill="1" applyBorder="1" applyProtection="1">
      <alignment vertical="center"/>
      <protection locked="0"/>
    </xf>
    <xf numFmtId="0" fontId="9" fillId="3" borderId="16" xfId="1" applyNumberFormat="1" applyFont="1" applyFill="1" applyBorder="1" applyAlignment="1" applyProtection="1">
      <alignment horizontal="center" vertical="center"/>
      <protection locked="0"/>
    </xf>
    <xf numFmtId="176" fontId="9" fillId="2" borderId="49" xfId="10" applyNumberFormat="1" applyFont="1" applyFill="1" applyBorder="1" applyAlignment="1">
      <alignment horizontal="right" vertical="center"/>
    </xf>
    <xf numFmtId="176" fontId="9" fillId="2" borderId="2" xfId="10" applyNumberFormat="1" applyFont="1" applyFill="1" applyBorder="1" applyAlignment="1">
      <alignment horizontal="right" vertical="center"/>
    </xf>
    <xf numFmtId="176" fontId="9" fillId="2" borderId="50" xfId="10" applyNumberFormat="1" applyFont="1" applyFill="1" applyBorder="1" applyAlignment="1">
      <alignment horizontal="right" vertical="center"/>
    </xf>
    <xf numFmtId="176" fontId="9" fillId="2" borderId="66" xfId="10" applyNumberFormat="1" applyFont="1" applyFill="1" applyBorder="1" applyAlignment="1">
      <alignment horizontal="right" vertical="center"/>
    </xf>
    <xf numFmtId="176" fontId="9" fillId="2" borderId="67" xfId="10" applyNumberFormat="1" applyFont="1" applyFill="1" applyBorder="1" applyAlignment="1">
      <alignment horizontal="right" vertical="center"/>
    </xf>
    <xf numFmtId="0" fontId="17" fillId="3" borderId="43" xfId="10" applyFont="1" applyFill="1" applyBorder="1"/>
    <xf numFmtId="0" fontId="17" fillId="7" borderId="14" xfId="10" applyFont="1" applyFill="1" applyBorder="1"/>
    <xf numFmtId="0" fontId="17" fillId="7" borderId="15" xfId="10" applyFont="1" applyFill="1" applyBorder="1"/>
    <xf numFmtId="0" fontId="17" fillId="7" borderId="16" xfId="10" applyFont="1" applyFill="1" applyBorder="1"/>
    <xf numFmtId="0" fontId="8" fillId="6" borderId="13" xfId="13" applyFont="1" applyFill="1" applyBorder="1" applyAlignment="1" applyProtection="1">
      <alignment horizontal="center" vertical="center" wrapText="1"/>
    </xf>
    <xf numFmtId="181" fontId="9" fillId="6" borderId="14" xfId="10" applyNumberFormat="1" applyFont="1" applyFill="1" applyBorder="1" applyAlignment="1">
      <alignment horizontal="right" vertical="center"/>
    </xf>
    <xf numFmtId="181" fontId="9" fillId="6" borderId="15" xfId="10" applyNumberFormat="1" applyFont="1" applyFill="1" applyBorder="1" applyAlignment="1">
      <alignment horizontal="right" vertical="center"/>
    </xf>
    <xf numFmtId="181" fontId="9" fillId="6" borderId="16" xfId="10" applyNumberFormat="1" applyFont="1" applyFill="1" applyBorder="1" applyAlignment="1">
      <alignment horizontal="right" vertical="center"/>
    </xf>
    <xf numFmtId="181" fontId="9" fillId="6" borderId="30" xfId="10" applyNumberFormat="1" applyFont="1" applyFill="1" applyBorder="1" applyAlignment="1">
      <alignment horizontal="right" vertical="center"/>
    </xf>
    <xf numFmtId="181" fontId="9" fillId="6" borderId="38" xfId="10" applyNumberFormat="1" applyFont="1" applyFill="1" applyBorder="1" applyAlignment="1">
      <alignment horizontal="right" vertical="center"/>
    </xf>
    <xf numFmtId="181" fontId="9" fillId="7" borderId="16" xfId="10" applyNumberFormat="1" applyFont="1" applyFill="1" applyBorder="1" applyAlignment="1">
      <alignment horizontal="right" vertical="center"/>
    </xf>
    <xf numFmtId="180" fontId="9" fillId="6" borderId="14" xfId="10" applyNumberFormat="1" applyFont="1" applyFill="1" applyBorder="1" applyAlignment="1">
      <alignment horizontal="right" vertical="center"/>
    </xf>
    <xf numFmtId="180" fontId="9" fillId="6" borderId="15" xfId="10" applyNumberFormat="1" applyFont="1" applyFill="1" applyBorder="1" applyAlignment="1">
      <alignment horizontal="right" vertical="center"/>
    </xf>
    <xf numFmtId="180" fontId="9" fillId="6" borderId="16" xfId="10" applyNumberFormat="1" applyFont="1" applyFill="1" applyBorder="1" applyAlignment="1">
      <alignment horizontal="right" vertical="center"/>
    </xf>
    <xf numFmtId="180" fontId="9" fillId="6" borderId="30" xfId="10" applyNumberFormat="1" applyFont="1" applyFill="1" applyBorder="1" applyAlignment="1">
      <alignment horizontal="right" vertical="center"/>
    </xf>
    <xf numFmtId="180" fontId="13" fillId="7" borderId="28" xfId="10" applyNumberFormat="1" applyFont="1" applyFill="1" applyBorder="1"/>
    <xf numFmtId="180" fontId="9" fillId="6" borderId="38" xfId="10" applyNumberFormat="1" applyFont="1" applyFill="1" applyBorder="1" applyAlignment="1">
      <alignment horizontal="right" vertical="center"/>
    </xf>
    <xf numFmtId="180" fontId="9" fillId="7" borderId="16" xfId="10" applyNumberFormat="1" applyFont="1" applyFill="1" applyBorder="1" applyAlignment="1">
      <alignment horizontal="right" vertical="center"/>
    </xf>
    <xf numFmtId="0" fontId="3" fillId="2" borderId="35" xfId="10" applyFont="1" applyFill="1" applyBorder="1" applyAlignment="1">
      <alignment horizontal="center" vertical="center" wrapText="1"/>
    </xf>
    <xf numFmtId="180" fontId="2" fillId="3" borderId="35" xfId="10" applyNumberFormat="1" applyFont="1" applyFill="1" applyBorder="1" applyAlignment="1">
      <alignment horizontal="right" vertical="center"/>
    </xf>
    <xf numFmtId="0" fontId="2" fillId="3" borderId="35" xfId="10" applyFont="1" applyFill="1" applyBorder="1" applyAlignment="1">
      <alignment horizontal="right" vertical="center"/>
    </xf>
    <xf numFmtId="180" fontId="2" fillId="3" borderId="56" xfId="10" applyNumberFormat="1" applyFont="1" applyFill="1" applyBorder="1" applyAlignment="1">
      <alignment horizontal="right" vertical="center"/>
    </xf>
    <xf numFmtId="0" fontId="7" fillId="0" borderId="70" xfId="10" applyFont="1" applyBorder="1" applyAlignment="1">
      <alignment horizontal="center" vertical="center"/>
    </xf>
    <xf numFmtId="0" fontId="7" fillId="0" borderId="7" xfId="10" applyFont="1" applyBorder="1" applyAlignment="1">
      <alignment horizontal="center" vertical="center"/>
    </xf>
    <xf numFmtId="0" fontId="8" fillId="3" borderId="7" xfId="13" applyFont="1" applyFill="1" applyBorder="1" applyAlignment="1" applyProtection="1">
      <alignment horizontal="left" vertical="center" wrapText="1"/>
    </xf>
    <xf numFmtId="0" fontId="8" fillId="3" borderId="71" xfId="13" applyFont="1" applyFill="1" applyBorder="1" applyAlignment="1" applyProtection="1">
      <alignment horizontal="center" vertical="center" wrapText="1"/>
    </xf>
    <xf numFmtId="0" fontId="8" fillId="2" borderId="4" xfId="10" applyFont="1" applyFill="1" applyBorder="1" applyAlignment="1">
      <alignment horizontal="center" vertical="center" wrapText="1"/>
    </xf>
    <xf numFmtId="0" fontId="8" fillId="2" borderId="8" xfId="10" applyFont="1" applyFill="1" applyBorder="1" applyAlignment="1">
      <alignment horizontal="center" vertical="center" wrapText="1"/>
    </xf>
    <xf numFmtId="182" fontId="17" fillId="3" borderId="4" xfId="10" applyNumberFormat="1" applyFont="1" applyFill="1" applyBorder="1" applyAlignment="1">
      <alignment horizontal="right" vertical="center"/>
    </xf>
    <xf numFmtId="0" fontId="9" fillId="2" borderId="4" xfId="10" applyFont="1" applyFill="1" applyBorder="1" applyAlignment="1">
      <alignment horizontal="center" vertical="center" wrapText="1"/>
    </xf>
    <xf numFmtId="0" fontId="9" fillId="3" borderId="43" xfId="0" applyFont="1" applyFill="1" applyBorder="1" applyAlignment="1">
      <alignment vertical="center" wrapText="1"/>
    </xf>
    <xf numFmtId="0" fontId="9" fillId="3" borderId="6" xfId="0" applyFont="1" applyFill="1" applyBorder="1" applyAlignment="1">
      <alignment vertical="center" wrapText="1"/>
    </xf>
    <xf numFmtId="0" fontId="13" fillId="3" borderId="0" xfId="10" applyFont="1" applyFill="1" applyAlignment="1">
      <alignment vertical="center"/>
    </xf>
    <xf numFmtId="0" fontId="37" fillId="2" borderId="4" xfId="10" applyFont="1" applyFill="1" applyBorder="1" applyAlignment="1">
      <alignment vertical="center" wrapText="1"/>
    </xf>
    <xf numFmtId="0" fontId="37" fillId="2" borderId="9" xfId="10" applyFont="1" applyFill="1" applyBorder="1" applyAlignment="1">
      <alignment horizontal="left" vertical="center" wrapText="1"/>
    </xf>
    <xf numFmtId="0" fontId="33" fillId="2" borderId="19" xfId="13" applyFont="1" applyFill="1" applyBorder="1" applyAlignment="1">
      <alignment horizontal="left" vertical="top"/>
    </xf>
    <xf numFmtId="0" fontId="37" fillId="2" borderId="5" xfId="10" applyFont="1" applyFill="1" applyBorder="1" applyAlignment="1">
      <alignment horizontal="left" vertical="top" wrapText="1"/>
    </xf>
    <xf numFmtId="2" fontId="37" fillId="2" borderId="5" xfId="10" applyNumberFormat="1" applyFont="1" applyFill="1" applyBorder="1" applyAlignment="1">
      <alignment horizontal="left" vertical="top"/>
    </xf>
    <xf numFmtId="2" fontId="37" fillId="2" borderId="6" xfId="10" applyNumberFormat="1" applyFont="1" applyFill="1" applyBorder="1" applyAlignment="1">
      <alignment horizontal="left" vertical="top"/>
    </xf>
    <xf numFmtId="0" fontId="37" fillId="0" borderId="0" xfId="0" applyFont="1" applyBorder="1" applyAlignment="1">
      <alignment horizontal="left" vertical="top" wrapText="1"/>
    </xf>
    <xf numFmtId="0" fontId="37" fillId="0" borderId="0" xfId="0" applyFont="1" applyBorder="1" applyAlignment="1">
      <alignment horizontal="left" vertical="center"/>
    </xf>
    <xf numFmtId="0" fontId="6" fillId="3" borderId="0" xfId="0" applyFont="1" applyFill="1" applyBorder="1" applyAlignment="1">
      <alignment vertical="center"/>
    </xf>
    <xf numFmtId="0" fontId="37" fillId="3" borderId="4" xfId="10" applyFont="1" applyFill="1" applyBorder="1" applyAlignment="1">
      <alignment horizontal="right" vertical="center"/>
    </xf>
    <xf numFmtId="1" fontId="62" fillId="2" borderId="26" xfId="10" applyNumberFormat="1" applyFont="1" applyFill="1" applyBorder="1" applyAlignment="1">
      <alignment horizontal="center" vertical="center"/>
    </xf>
    <xf numFmtId="0" fontId="62" fillId="2" borderId="26" xfId="10" applyFont="1" applyFill="1" applyBorder="1" applyAlignment="1">
      <alignment horizontal="center" vertical="center"/>
    </xf>
    <xf numFmtId="0" fontId="62" fillId="2" borderId="27" xfId="10" applyFont="1" applyFill="1" applyBorder="1" applyAlignment="1">
      <alignment horizontal="center" vertical="center"/>
    </xf>
    <xf numFmtId="2" fontId="32" fillId="3" borderId="4" xfId="10" applyNumberFormat="1" applyFont="1" applyFill="1" applyBorder="1" applyAlignment="1">
      <alignment horizontal="right" vertical="center"/>
    </xf>
    <xf numFmtId="2" fontId="32" fillId="3" borderId="8" xfId="10" applyNumberFormat="1" applyFont="1" applyFill="1" applyBorder="1" applyAlignment="1">
      <alignment horizontal="right" vertical="center"/>
    </xf>
    <xf numFmtId="0" fontId="32" fillId="3" borderId="4" xfId="10" applyFont="1" applyFill="1" applyBorder="1" applyAlignment="1">
      <alignment horizontal="center" vertical="center"/>
    </xf>
    <xf numFmtId="2" fontId="32" fillId="3" borderId="4" xfId="10" applyNumberFormat="1" applyFont="1" applyFill="1" applyBorder="1" applyAlignment="1">
      <alignment horizontal="center" vertical="center"/>
    </xf>
    <xf numFmtId="2" fontId="32" fillId="3" borderId="8" xfId="10" applyNumberFormat="1" applyFont="1" applyFill="1" applyBorder="1" applyAlignment="1">
      <alignment horizontal="center" vertical="center"/>
    </xf>
    <xf numFmtId="0" fontId="32" fillId="3" borderId="23" xfId="10" applyFont="1" applyFill="1" applyBorder="1" applyAlignment="1">
      <alignment horizontal="center" vertical="center"/>
    </xf>
    <xf numFmtId="0" fontId="33" fillId="3" borderId="23" xfId="13" applyFont="1" applyFill="1" applyBorder="1" applyAlignment="1">
      <alignment horizontal="left" vertical="center"/>
    </xf>
    <xf numFmtId="0" fontId="37" fillId="3" borderId="4" xfId="10" applyFont="1" applyFill="1" applyBorder="1" applyAlignment="1">
      <alignment horizontal="left" vertical="center"/>
    </xf>
    <xf numFmtId="0" fontId="37" fillId="3" borderId="4" xfId="10" applyFont="1" applyFill="1" applyBorder="1" applyAlignment="1">
      <alignment horizontal="left" vertical="center" wrapText="1"/>
    </xf>
    <xf numFmtId="2" fontId="37" fillId="3" borderId="4" xfId="10" applyNumberFormat="1" applyFont="1" applyFill="1" applyBorder="1" applyAlignment="1">
      <alignment horizontal="left" vertical="center"/>
    </xf>
    <xf numFmtId="0" fontId="33" fillId="3" borderId="23" xfId="13" applyFont="1" applyFill="1" applyBorder="1" applyAlignment="1">
      <alignment vertical="center"/>
    </xf>
    <xf numFmtId="0" fontId="9" fillId="3" borderId="9" xfId="10" applyFont="1" applyFill="1" applyBorder="1" applyAlignment="1">
      <alignment horizontal="left" vertical="center"/>
    </xf>
    <xf numFmtId="2" fontId="9" fillId="3" borderId="9" xfId="10" applyNumberFormat="1" applyFont="1" applyFill="1" applyBorder="1" applyAlignment="1">
      <alignment horizontal="left" vertical="center"/>
    </xf>
    <xf numFmtId="3" fontId="17" fillId="6" borderId="14" xfId="10" applyNumberFormat="1" applyFont="1" applyFill="1" applyBorder="1" applyAlignment="1" applyProtection="1"/>
    <xf numFmtId="3" fontId="17" fillId="6" borderId="38" xfId="10" applyNumberFormat="1" applyFont="1" applyFill="1" applyBorder="1" applyAlignment="1" applyProtection="1"/>
    <xf numFmtId="3" fontId="17" fillId="6" borderId="52" xfId="10" applyNumberFormat="1" applyFont="1" applyFill="1" applyBorder="1" applyAlignment="1" applyProtection="1"/>
    <xf numFmtId="179" fontId="17" fillId="7" borderId="64" xfId="10" applyNumberFormat="1" applyFont="1" applyFill="1" applyBorder="1"/>
    <xf numFmtId="179" fontId="17" fillId="7" borderId="29" xfId="10" applyNumberFormat="1" applyFont="1" applyFill="1" applyBorder="1"/>
    <xf numFmtId="179" fontId="17" fillId="7" borderId="14" xfId="10" applyNumberFormat="1" applyFont="1" applyFill="1" applyBorder="1"/>
    <xf numFmtId="179" fontId="17" fillId="7" borderId="28" xfId="10" applyNumberFormat="1" applyFont="1" applyFill="1" applyBorder="1"/>
    <xf numFmtId="2" fontId="55" fillId="3" borderId="9" xfId="10" applyNumberFormat="1" applyFont="1" applyFill="1" applyBorder="1" applyAlignment="1">
      <alignment horizontal="left" vertical="center"/>
    </xf>
    <xf numFmtId="0" fontId="7" fillId="3" borderId="22" xfId="13" applyFont="1" applyFill="1" applyBorder="1" applyAlignment="1" applyProtection="1">
      <alignment horizontal="left" vertical="center" wrapText="1"/>
    </xf>
    <xf numFmtId="3" fontId="17" fillId="8" borderId="35" xfId="10" applyNumberFormat="1" applyFont="1" applyFill="1" applyBorder="1" applyAlignment="1" applyProtection="1"/>
    <xf numFmtId="181" fontId="8" fillId="3" borderId="4" xfId="13" applyNumberFormat="1" applyFont="1" applyFill="1" applyBorder="1" applyAlignment="1">
      <alignment horizontal="right" vertical="center" wrapText="1"/>
    </xf>
    <xf numFmtId="181" fontId="8" fillId="6" borderId="9" xfId="13" applyNumberFormat="1" applyFont="1" applyFill="1" applyBorder="1" applyAlignment="1" applyProtection="1">
      <alignment horizontal="right" vertical="center" wrapText="1"/>
    </xf>
    <xf numFmtId="181" fontId="17" fillId="6" borderId="8" xfId="10" applyNumberFormat="1" applyFont="1" applyFill="1" applyBorder="1"/>
    <xf numFmtId="181" fontId="13" fillId="6" borderId="7" xfId="10" applyNumberFormat="1" applyFont="1" applyFill="1" applyBorder="1"/>
    <xf numFmtId="181" fontId="17" fillId="6" borderId="9" xfId="10" applyNumberFormat="1" applyFont="1" applyFill="1" applyBorder="1"/>
    <xf numFmtId="180" fontId="8" fillId="6" borderId="9" xfId="13" applyNumberFormat="1" applyFont="1" applyFill="1" applyBorder="1" applyAlignment="1" applyProtection="1">
      <alignment horizontal="right" vertical="center" wrapText="1"/>
    </xf>
    <xf numFmtId="180" fontId="17" fillId="6" borderId="8" xfId="10" applyNumberFormat="1" applyFont="1" applyFill="1" applyBorder="1"/>
    <xf numFmtId="180" fontId="17" fillId="6" borderId="7" xfId="10" applyNumberFormat="1" applyFont="1" applyFill="1" applyBorder="1"/>
    <xf numFmtId="180" fontId="17" fillId="6" borderId="9" xfId="10" applyNumberFormat="1" applyFont="1" applyFill="1" applyBorder="1"/>
    <xf numFmtId="179" fontId="12" fillId="6" borderId="7" xfId="10" applyNumberFormat="1" applyFont="1" applyFill="1" applyBorder="1"/>
    <xf numFmtId="2" fontId="37" fillId="3" borderId="4" xfId="10" applyNumberFormat="1" applyFont="1" applyFill="1" applyBorder="1" applyAlignment="1">
      <alignment horizontal="center" vertical="center"/>
    </xf>
    <xf numFmtId="0" fontId="7" fillId="3" borderId="7" xfId="13" applyFont="1" applyFill="1" applyBorder="1" applyAlignment="1" applyProtection="1">
      <alignment horizontal="left" vertical="center" wrapText="1"/>
    </xf>
    <xf numFmtId="0" fontId="7" fillId="3" borderId="23" xfId="13" applyFill="1" applyBorder="1" applyAlignment="1">
      <alignment horizontal="left" vertical="center" wrapText="1"/>
    </xf>
    <xf numFmtId="2" fontId="52" fillId="3" borderId="4" xfId="10" applyNumberFormat="1" applyFont="1" applyFill="1" applyBorder="1" applyAlignment="1">
      <alignment horizontal="left" vertical="center"/>
    </xf>
    <xf numFmtId="0" fontId="37" fillId="3" borderId="9" xfId="10" applyFont="1" applyFill="1" applyBorder="1" applyAlignment="1">
      <alignment horizontal="left" vertical="center"/>
    </xf>
    <xf numFmtId="3" fontId="17" fillId="6" borderId="23" xfId="10" applyNumberFormat="1" applyFont="1" applyFill="1" applyBorder="1" applyAlignment="1" applyProtection="1"/>
    <xf numFmtId="3" fontId="17" fillId="6" borderId="24" xfId="10" applyNumberFormat="1" applyFont="1" applyFill="1" applyBorder="1" applyAlignment="1" applyProtection="1"/>
    <xf numFmtId="3" fontId="17" fillId="8" borderId="23" xfId="10" applyNumberFormat="1" applyFont="1" applyFill="1" applyBorder="1" applyAlignment="1" applyProtection="1"/>
    <xf numFmtId="3" fontId="17" fillId="8" borderId="24" xfId="10" applyNumberFormat="1" applyFont="1" applyFill="1" applyBorder="1" applyAlignment="1" applyProtection="1"/>
    <xf numFmtId="3" fontId="17" fillId="6" borderId="42" xfId="10" applyNumberFormat="1" applyFont="1" applyFill="1" applyBorder="1" applyAlignment="1" applyProtection="1"/>
    <xf numFmtId="3" fontId="17" fillId="6" borderId="72" xfId="10" applyNumberFormat="1" applyFont="1" applyFill="1" applyBorder="1" applyAlignment="1" applyProtection="1"/>
    <xf numFmtId="3" fontId="17" fillId="6" borderId="49" xfId="10" applyNumberFormat="1" applyFont="1" applyFill="1" applyBorder="1" applyAlignment="1" applyProtection="1"/>
    <xf numFmtId="3" fontId="17" fillId="6" borderId="66" xfId="10" applyNumberFormat="1" applyFont="1" applyFill="1" applyBorder="1" applyAlignment="1" applyProtection="1"/>
    <xf numFmtId="3" fontId="17" fillId="6" borderId="60" xfId="10" applyNumberFormat="1" applyFont="1" applyFill="1" applyBorder="1" applyAlignment="1" applyProtection="1"/>
    <xf numFmtId="0" fontId="2" fillId="0" borderId="0" xfId="10" applyFont="1" applyAlignment="1">
      <alignment horizontal="right" vertical="center"/>
    </xf>
    <xf numFmtId="0" fontId="6" fillId="3" borderId="0" xfId="0" applyFont="1" applyFill="1" applyBorder="1" applyAlignment="1">
      <alignment horizontal="left" vertical="center"/>
    </xf>
    <xf numFmtId="0" fontId="6" fillId="3" borderId="0" xfId="0" applyFont="1" applyFill="1" applyBorder="1" applyAlignment="1">
      <alignment horizontal="center" vertical="center"/>
    </xf>
    <xf numFmtId="0" fontId="15" fillId="3" borderId="0" xfId="0" applyFont="1" applyFill="1" applyBorder="1" applyAlignment="1">
      <alignment horizontal="left" vertical="center"/>
    </xf>
    <xf numFmtId="0" fontId="22" fillId="3" borderId="0" xfId="0" applyFont="1" applyFill="1" applyBorder="1" applyAlignment="1">
      <alignment horizontal="center" vertical="center"/>
    </xf>
    <xf numFmtId="0" fontId="6" fillId="3" borderId="0" xfId="0" applyFont="1" applyFill="1" applyBorder="1" applyAlignment="1">
      <alignment vertical="center"/>
    </xf>
    <xf numFmtId="31" fontId="15" fillId="3" borderId="0" xfId="0" applyNumberFormat="1" applyFont="1" applyFill="1" applyBorder="1" applyAlignment="1">
      <alignment horizontal="center" vertical="center"/>
    </xf>
    <xf numFmtId="31" fontId="24" fillId="3" borderId="0" xfId="0" applyNumberFormat="1" applyFont="1" applyFill="1" applyBorder="1" applyAlignment="1">
      <alignment horizontal="right" vertical="center"/>
    </xf>
    <xf numFmtId="0" fontId="24" fillId="3" borderId="0" xfId="0" applyFont="1" applyFill="1" applyBorder="1" applyAlignment="1">
      <alignment horizontal="right" vertical="center"/>
    </xf>
    <xf numFmtId="0" fontId="0" fillId="3" borderId="0" xfId="0" applyFill="1" applyBorder="1" applyAlignment="1">
      <alignment horizontal="center" vertical="center"/>
    </xf>
    <xf numFmtId="0" fontId="40" fillId="3" borderId="0" xfId="0" applyFont="1" applyFill="1" applyBorder="1" applyAlignment="1">
      <alignment vertical="center"/>
    </xf>
    <xf numFmtId="0" fontId="7" fillId="2" borderId="51" xfId="10" applyFont="1" applyFill="1" applyBorder="1" applyAlignment="1">
      <alignment horizontal="center" vertical="center"/>
    </xf>
    <xf numFmtId="0" fontId="7" fillId="2" borderId="41" xfId="10" applyFont="1" applyFill="1" applyBorder="1" applyAlignment="1">
      <alignment horizontal="center" vertical="center"/>
    </xf>
    <xf numFmtId="0" fontId="12" fillId="0" borderId="20" xfId="10" applyBorder="1" applyAlignment="1">
      <alignment horizontal="center" vertical="center"/>
    </xf>
    <xf numFmtId="0" fontId="12" fillId="0" borderId="34" xfId="10" applyBorder="1" applyAlignment="1">
      <alignment horizontal="center" vertical="center"/>
    </xf>
    <xf numFmtId="0" fontId="12" fillId="0" borderId="21" xfId="10" applyBorder="1" applyAlignment="1">
      <alignment horizontal="center" vertical="center"/>
    </xf>
    <xf numFmtId="0" fontId="2" fillId="2" borderId="0" xfId="10" applyFont="1" applyFill="1" applyAlignment="1">
      <alignment horizontal="center" vertical="center"/>
    </xf>
    <xf numFmtId="0" fontId="5" fillId="2" borderId="0" xfId="10" applyFont="1" applyFill="1" applyBorder="1" applyAlignment="1">
      <alignment horizontal="left" vertical="center"/>
    </xf>
    <xf numFmtId="56" fontId="24" fillId="0" borderId="0" xfId="10" applyNumberFormat="1" applyFont="1" applyBorder="1" applyAlignment="1">
      <alignment horizontal="left" vertical="center"/>
    </xf>
    <xf numFmtId="0" fontId="9" fillId="2" borderId="58" xfId="10" applyFont="1" applyFill="1" applyBorder="1" applyAlignment="1">
      <alignment horizontal="center" vertical="center"/>
    </xf>
    <xf numFmtId="0" fontId="9" fillId="2" borderId="29" xfId="10" applyFont="1" applyFill="1" applyBorder="1" applyAlignment="1">
      <alignment horizontal="center" vertical="center"/>
    </xf>
    <xf numFmtId="0" fontId="9" fillId="2" borderId="20" xfId="10" applyFont="1" applyFill="1" applyBorder="1" applyAlignment="1">
      <alignment horizontal="center" vertical="center"/>
    </xf>
    <xf numFmtId="0" fontId="9" fillId="2" borderId="34" xfId="10" applyFont="1" applyFill="1" applyBorder="1" applyAlignment="1">
      <alignment horizontal="center" vertical="center"/>
    </xf>
    <xf numFmtId="0" fontId="9" fillId="2" borderId="21" xfId="10" applyFont="1" applyFill="1" applyBorder="1" applyAlignment="1">
      <alignment horizontal="center" vertical="center"/>
    </xf>
    <xf numFmtId="0" fontId="9" fillId="2" borderId="47" xfId="10" applyFont="1" applyFill="1" applyBorder="1" applyAlignment="1">
      <alignment horizontal="center" vertical="center"/>
    </xf>
    <xf numFmtId="0" fontId="9" fillId="2" borderId="37" xfId="10" applyFont="1" applyFill="1" applyBorder="1" applyAlignment="1">
      <alignment horizontal="center" vertical="center"/>
    </xf>
    <xf numFmtId="177" fontId="9" fillId="2" borderId="33" xfId="2" applyNumberFormat="1" applyFont="1" applyFill="1" applyBorder="1" applyAlignment="1">
      <alignment horizontal="center" vertical="center"/>
    </xf>
    <xf numFmtId="177" fontId="9" fillId="2" borderId="45" xfId="2" applyNumberFormat="1" applyFont="1" applyFill="1" applyBorder="1" applyAlignment="1">
      <alignment horizontal="center" vertical="center"/>
    </xf>
    <xf numFmtId="177" fontId="9" fillId="2" borderId="39" xfId="2" applyNumberFormat="1" applyFont="1" applyFill="1" applyBorder="1" applyAlignment="1">
      <alignment horizontal="center" vertical="center"/>
    </xf>
    <xf numFmtId="0" fontId="6" fillId="0" borderId="14" xfId="10" applyFont="1" applyBorder="1" applyAlignment="1">
      <alignment horizontal="center" vertical="center"/>
    </xf>
    <xf numFmtId="0" fontId="6" fillId="0" borderId="15" xfId="10" applyFont="1" applyBorder="1" applyAlignment="1">
      <alignment horizontal="center" vertical="center"/>
    </xf>
    <xf numFmtId="0" fontId="6" fillId="0" borderId="16" xfId="10" applyFont="1" applyBorder="1" applyAlignment="1">
      <alignment horizontal="center" vertical="center"/>
    </xf>
    <xf numFmtId="0" fontId="6" fillId="0" borderId="38" xfId="10" applyFont="1" applyBorder="1" applyAlignment="1">
      <alignment horizontal="center" vertical="center"/>
    </xf>
    <xf numFmtId="0" fontId="6" fillId="0" borderId="30" xfId="10" applyFont="1" applyBorder="1" applyAlignment="1">
      <alignment horizontal="center" vertical="center"/>
    </xf>
    <xf numFmtId="0" fontId="9" fillId="2" borderId="58" xfId="11" applyFont="1" applyFill="1" applyBorder="1" applyAlignment="1">
      <alignment horizontal="center" vertical="center" wrapText="1"/>
    </xf>
    <xf numFmtId="0" fontId="9" fillId="2" borderId="31" xfId="11" applyFont="1" applyFill="1" applyBorder="1" applyAlignment="1">
      <alignment horizontal="center" vertical="center" wrapText="1"/>
    </xf>
    <xf numFmtId="0" fontId="9" fillId="2" borderId="59" xfId="11" applyFont="1" applyFill="1" applyBorder="1" applyAlignment="1">
      <alignment horizontal="center" vertical="center" wrapText="1"/>
    </xf>
    <xf numFmtId="0" fontId="17" fillId="7" borderId="20" xfId="10" applyFont="1" applyFill="1" applyBorder="1" applyAlignment="1">
      <alignment horizontal="center" vertical="top" wrapText="1"/>
    </xf>
    <xf numFmtId="0" fontId="17" fillId="7" borderId="25" xfId="10" applyFont="1" applyFill="1" applyBorder="1" applyAlignment="1">
      <alignment horizontal="center" vertical="top" wrapText="1"/>
    </xf>
    <xf numFmtId="0" fontId="17" fillId="7" borderId="37" xfId="10" applyFont="1" applyFill="1" applyBorder="1" applyAlignment="1">
      <alignment horizontal="center" vertical="top" wrapText="1"/>
    </xf>
    <xf numFmtId="0" fontId="17" fillId="7" borderId="40" xfId="10" applyFont="1" applyFill="1" applyBorder="1" applyAlignment="1">
      <alignment horizontal="center" vertical="top" wrapText="1"/>
    </xf>
    <xf numFmtId="0" fontId="12" fillId="0" borderId="13" xfId="10" applyFont="1" applyBorder="1" applyAlignment="1">
      <alignment horizontal="center"/>
    </xf>
    <xf numFmtId="0" fontId="12" fillId="0" borderId="53" xfId="10" applyFont="1" applyBorder="1" applyAlignment="1">
      <alignment horizontal="center"/>
    </xf>
    <xf numFmtId="0" fontId="31" fillId="0" borderId="33" xfId="10" applyFont="1" applyBorder="1" applyAlignment="1">
      <alignment horizontal="center"/>
    </xf>
    <xf numFmtId="0" fontId="31" fillId="0" borderId="45" xfId="10" applyFont="1" applyBorder="1" applyAlignment="1">
      <alignment horizontal="center"/>
    </xf>
    <xf numFmtId="0" fontId="31" fillId="0" borderId="39" xfId="10" applyFont="1" applyBorder="1" applyAlignment="1">
      <alignment horizontal="center"/>
    </xf>
    <xf numFmtId="0" fontId="31" fillId="0" borderId="0" xfId="10" applyFont="1" applyAlignment="1">
      <alignment horizontal="center"/>
    </xf>
    <xf numFmtId="0" fontId="13" fillId="0" borderId="42" xfId="10" applyFont="1" applyBorder="1" applyAlignment="1">
      <alignment horizontal="center" vertical="top" textRotation="255"/>
    </xf>
    <xf numFmtId="0" fontId="13" fillId="0" borderId="49" xfId="10" applyFont="1" applyBorder="1" applyAlignment="1">
      <alignment horizontal="center" vertical="top" textRotation="255"/>
    </xf>
    <xf numFmtId="0" fontId="13" fillId="0" borderId="11" xfId="10" applyFont="1" applyBorder="1" applyAlignment="1">
      <alignment horizontal="center" vertical="top" textRotation="255"/>
    </xf>
    <xf numFmtId="0" fontId="13" fillId="0" borderId="2" xfId="10" applyFont="1" applyBorder="1" applyAlignment="1">
      <alignment horizontal="center" vertical="top" textRotation="255"/>
    </xf>
    <xf numFmtId="0" fontId="13" fillId="0" borderId="43" xfId="10" applyFont="1" applyBorder="1" applyAlignment="1">
      <alignment horizontal="center" vertical="top" textRotation="255"/>
    </xf>
    <xf numFmtId="0" fontId="13" fillId="0" borderId="50" xfId="10" applyFont="1" applyBorder="1" applyAlignment="1">
      <alignment horizontal="center" vertical="top" textRotation="255"/>
    </xf>
    <xf numFmtId="0" fontId="4" fillId="0" borderId="57" xfId="10" applyFont="1" applyBorder="1" applyAlignment="1">
      <alignment horizontal="center" vertical="center" wrapText="1"/>
    </xf>
    <xf numFmtId="0" fontId="4" fillId="0" borderId="3" xfId="10" applyFont="1" applyBorder="1" applyAlignment="1">
      <alignment horizontal="center" vertical="center" wrapText="1"/>
    </xf>
    <xf numFmtId="0" fontId="6" fillId="0" borderId="13" xfId="10" applyFont="1" applyBorder="1" applyAlignment="1">
      <alignment horizontal="center" vertical="center"/>
    </xf>
    <xf numFmtId="0" fontId="6" fillId="0" borderId="53" xfId="10" applyFont="1" applyBorder="1" applyAlignment="1">
      <alignment horizontal="center" vertical="center"/>
    </xf>
    <xf numFmtId="0" fontId="6" fillId="0" borderId="52" xfId="10" applyFont="1" applyBorder="1" applyAlignment="1">
      <alignment horizontal="center" vertical="center"/>
    </xf>
    <xf numFmtId="0" fontId="6" fillId="0" borderId="57" xfId="10" applyFont="1" applyBorder="1" applyAlignment="1">
      <alignment horizontal="center" vertical="center"/>
    </xf>
    <xf numFmtId="0" fontId="6" fillId="0" borderId="3" xfId="10" applyFont="1" applyBorder="1" applyAlignment="1">
      <alignment horizontal="center" vertical="center"/>
    </xf>
    <xf numFmtId="0" fontId="2" fillId="0" borderId="0" xfId="10" applyFont="1" applyAlignment="1">
      <alignment horizontal="center" vertical="center"/>
    </xf>
    <xf numFmtId="0" fontId="45" fillId="2" borderId="37" xfId="10" applyFont="1" applyFill="1" applyBorder="1" applyAlignment="1">
      <alignment horizontal="left" vertical="center" wrapText="1"/>
    </xf>
    <xf numFmtId="0" fontId="45" fillId="2" borderId="45" xfId="10" applyFont="1" applyFill="1" applyBorder="1" applyAlignment="1">
      <alignment horizontal="left" vertical="center" wrapText="1"/>
    </xf>
    <xf numFmtId="0" fontId="45" fillId="2" borderId="39" xfId="10" applyFont="1" applyFill="1" applyBorder="1" applyAlignment="1">
      <alignment horizontal="left" vertical="center" wrapText="1"/>
    </xf>
    <xf numFmtId="0" fontId="6" fillId="0" borderId="0" xfId="10" applyFont="1" applyBorder="1" applyAlignment="1">
      <alignment horizontal="left" vertical="center"/>
    </xf>
    <xf numFmtId="0" fontId="35" fillId="0" borderId="20" xfId="10" applyFont="1" applyBorder="1" applyAlignment="1">
      <alignment horizontal="center" vertical="center"/>
    </xf>
    <xf numFmtId="0" fontId="35" fillId="0" borderId="23" xfId="10" applyFont="1" applyBorder="1" applyAlignment="1">
      <alignment horizontal="center" vertical="center"/>
    </xf>
    <xf numFmtId="0" fontId="36" fillId="2" borderId="37" xfId="10" applyFont="1" applyFill="1" applyBorder="1" applyAlignment="1">
      <alignment horizontal="left" vertical="center" wrapText="1"/>
    </xf>
    <xf numFmtId="0" fontId="36" fillId="2" borderId="45" xfId="10" applyFont="1" applyFill="1" applyBorder="1" applyAlignment="1">
      <alignment horizontal="left" vertical="center" wrapText="1"/>
    </xf>
    <xf numFmtId="0" fontId="36" fillId="2" borderId="39" xfId="10" applyFont="1" applyFill="1" applyBorder="1" applyAlignment="1">
      <alignment horizontal="left" vertical="center" wrapText="1"/>
    </xf>
    <xf numFmtId="0" fontId="7" fillId="2" borderId="45" xfId="10" applyFont="1" applyFill="1" applyBorder="1" applyAlignment="1">
      <alignment horizontal="center" vertical="center" wrapText="1"/>
    </xf>
    <xf numFmtId="0" fontId="7" fillId="2" borderId="33" xfId="10" applyFont="1" applyFill="1" applyBorder="1" applyAlignment="1">
      <alignment horizontal="center" vertical="center" wrapText="1"/>
    </xf>
    <xf numFmtId="0" fontId="7" fillId="2" borderId="39" xfId="10" applyFont="1" applyFill="1" applyBorder="1" applyAlignment="1">
      <alignment horizontal="center" vertical="center" wrapText="1"/>
    </xf>
    <xf numFmtId="0" fontId="7" fillId="2" borderId="20" xfId="10" applyFont="1" applyFill="1" applyBorder="1" applyAlignment="1">
      <alignment horizontal="center" vertical="center" wrapText="1"/>
    </xf>
    <xf numFmtId="0" fontId="7" fillId="2" borderId="34"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7" fillId="3" borderId="13" xfId="10" applyFont="1" applyFill="1" applyBorder="1" applyAlignment="1">
      <alignment horizontal="center" vertical="center" wrapText="1"/>
    </xf>
    <xf numFmtId="0" fontId="7" fillId="3" borderId="53" xfId="10" applyFont="1" applyFill="1" applyBorder="1" applyAlignment="1">
      <alignment horizontal="center" vertical="center" wrapText="1"/>
    </xf>
    <xf numFmtId="0" fontId="7" fillId="3" borderId="52" xfId="10" applyFont="1" applyFill="1" applyBorder="1" applyAlignment="1">
      <alignment horizontal="center" vertical="center" wrapText="1"/>
    </xf>
    <xf numFmtId="0" fontId="13" fillId="3" borderId="31" xfId="10" applyFont="1" applyFill="1" applyBorder="1" applyAlignment="1">
      <alignment horizontal="center" vertical="center"/>
    </xf>
    <xf numFmtId="0" fontId="7" fillId="2" borderId="35" xfId="10" applyFont="1" applyFill="1" applyBorder="1" applyAlignment="1">
      <alignment horizontal="center" vertical="center" wrapText="1"/>
    </xf>
    <xf numFmtId="0" fontId="7" fillId="2" borderId="4" xfId="10" applyFont="1" applyFill="1" applyBorder="1" applyAlignment="1">
      <alignment horizontal="center" vertical="center" wrapText="1"/>
    </xf>
    <xf numFmtId="0" fontId="7" fillId="2" borderId="8" xfId="10" applyFont="1" applyFill="1" applyBorder="1" applyAlignment="1">
      <alignment horizontal="center" vertical="center" wrapText="1"/>
    </xf>
    <xf numFmtId="0" fontId="7" fillId="3" borderId="47" xfId="10" applyFont="1" applyFill="1" applyBorder="1" applyAlignment="1">
      <alignment horizontal="center" vertical="center" wrapText="1"/>
    </xf>
    <xf numFmtId="0" fontId="7" fillId="3" borderId="34" xfId="10" applyFont="1" applyFill="1" applyBorder="1" applyAlignment="1">
      <alignment horizontal="center" vertical="center" wrapText="1"/>
    </xf>
    <xf numFmtId="0" fontId="7" fillId="3" borderId="37" xfId="10" applyFont="1" applyFill="1" applyBorder="1" applyAlignment="1">
      <alignment horizontal="center" vertical="center" wrapText="1"/>
    </xf>
    <xf numFmtId="0" fontId="6" fillId="0" borderId="32" xfId="10" applyFont="1" applyBorder="1" applyAlignment="1">
      <alignment horizontal="left" vertical="center"/>
    </xf>
    <xf numFmtId="0" fontId="7" fillId="3" borderId="47" xfId="10" applyFont="1" applyFill="1" applyBorder="1" applyAlignment="1">
      <alignment horizontal="left" vertical="center" wrapText="1"/>
    </xf>
    <xf numFmtId="0" fontId="7" fillId="3" borderId="34" xfId="10" applyFont="1" applyFill="1" applyBorder="1" applyAlignment="1">
      <alignment horizontal="left" vertical="center" wrapText="1"/>
    </xf>
    <xf numFmtId="0" fontId="7" fillId="3" borderId="37" xfId="10" applyFont="1" applyFill="1" applyBorder="1" applyAlignment="1">
      <alignment horizontal="left" vertical="center" wrapText="1"/>
    </xf>
    <xf numFmtId="0" fontId="7" fillId="3" borderId="21" xfId="10" applyFont="1" applyFill="1" applyBorder="1" applyAlignment="1">
      <alignment horizontal="left" vertical="center" wrapText="1"/>
    </xf>
    <xf numFmtId="0" fontId="9" fillId="2" borderId="43" xfId="10" applyFont="1" applyFill="1" applyBorder="1" applyAlignment="1">
      <alignment horizontal="left" vertical="center" wrapText="1"/>
    </xf>
    <xf numFmtId="0" fontId="9" fillId="2" borderId="6" xfId="10" applyFont="1" applyFill="1" applyBorder="1" applyAlignment="1">
      <alignment horizontal="left" vertical="center" wrapText="1"/>
    </xf>
    <xf numFmtId="0" fontId="7" fillId="2" borderId="12" xfId="10" applyFont="1" applyFill="1" applyBorder="1" applyAlignment="1">
      <alignment horizontal="center" vertical="center" wrapText="1"/>
    </xf>
    <xf numFmtId="0" fontId="7" fillId="2" borderId="68" xfId="10" applyFont="1" applyFill="1" applyBorder="1" applyAlignment="1">
      <alignment horizontal="center" vertical="center" wrapText="1"/>
    </xf>
    <xf numFmtId="0" fontId="7" fillId="2" borderId="55" xfId="10" applyFont="1" applyFill="1" applyBorder="1" applyAlignment="1">
      <alignment horizontal="center" vertical="center" wrapText="1"/>
    </xf>
    <xf numFmtId="0" fontId="6" fillId="0" borderId="0" xfId="10" applyFont="1" applyAlignment="1">
      <alignment horizontal="left" vertical="center"/>
    </xf>
    <xf numFmtId="0" fontId="35" fillId="0" borderId="63" xfId="10" applyFont="1" applyBorder="1" applyAlignment="1">
      <alignment horizontal="center" vertical="center"/>
    </xf>
    <xf numFmtId="0" fontId="35" fillId="0" borderId="64" xfId="10" applyFont="1" applyBorder="1" applyAlignment="1">
      <alignment horizontal="center" vertical="center"/>
    </xf>
    <xf numFmtId="0" fontId="35" fillId="0" borderId="19" xfId="10" applyFont="1" applyBorder="1" applyAlignment="1">
      <alignment horizontal="center" vertical="center"/>
    </xf>
    <xf numFmtId="0" fontId="35" fillId="2" borderId="11" xfId="10" applyFont="1" applyFill="1" applyBorder="1" applyAlignment="1">
      <alignment horizontal="center" vertical="center" wrapText="1"/>
    </xf>
    <xf numFmtId="0" fontId="35" fillId="2" borderId="5" xfId="10" applyFont="1" applyFill="1" applyBorder="1" applyAlignment="1">
      <alignment horizontal="center" vertical="center" wrapText="1"/>
    </xf>
    <xf numFmtId="0" fontId="37" fillId="2" borderId="8" xfId="10" applyFont="1" applyFill="1" applyBorder="1" applyAlignment="1">
      <alignment horizontal="center" vertical="center" wrapText="1"/>
    </xf>
    <xf numFmtId="0" fontId="37" fillId="2" borderId="35" xfId="10" applyFont="1" applyFill="1" applyBorder="1" applyAlignment="1">
      <alignment horizontal="center" vertical="center" wrapText="1"/>
    </xf>
    <xf numFmtId="0" fontId="37" fillId="2" borderId="43" xfId="10" applyFont="1" applyFill="1" applyBorder="1" applyAlignment="1">
      <alignment horizontal="center" vertical="center" wrapText="1"/>
    </xf>
    <xf numFmtId="0" fontId="37" fillId="2" borderId="6" xfId="10" applyFont="1" applyFill="1" applyBorder="1" applyAlignment="1">
      <alignment horizontal="center" vertical="center" wrapText="1"/>
    </xf>
    <xf numFmtId="0" fontId="36" fillId="2" borderId="34" xfId="10" applyFont="1" applyFill="1" applyBorder="1" applyAlignment="1">
      <alignment horizontal="left" vertical="center" wrapText="1"/>
    </xf>
    <xf numFmtId="0" fontId="36" fillId="2" borderId="21" xfId="10" applyFont="1" applyFill="1" applyBorder="1" applyAlignment="1">
      <alignment horizontal="left" vertical="center" wrapText="1"/>
    </xf>
    <xf numFmtId="0" fontId="35" fillId="2" borderId="4" xfId="10" applyFont="1" applyFill="1" applyBorder="1" applyAlignment="1">
      <alignment horizontal="center" vertical="center" wrapText="1"/>
    </xf>
    <xf numFmtId="0" fontId="35" fillId="2" borderId="9" xfId="10" applyFont="1" applyFill="1" applyBorder="1" applyAlignment="1">
      <alignment horizontal="center" vertical="center" wrapText="1"/>
    </xf>
    <xf numFmtId="0" fontId="45" fillId="2" borderId="37" xfId="10" applyFont="1" applyFill="1" applyBorder="1" applyAlignment="1">
      <alignment horizontal="center" vertical="center" wrapText="1"/>
    </xf>
    <xf numFmtId="0" fontId="45" fillId="2" borderId="45" xfId="10" applyFont="1" applyFill="1" applyBorder="1" applyAlignment="1">
      <alignment horizontal="center" vertical="center" wrapText="1"/>
    </xf>
    <xf numFmtId="0" fontId="45" fillId="2" borderId="39" xfId="10" applyFont="1" applyFill="1" applyBorder="1" applyAlignment="1">
      <alignment horizontal="center" vertical="center" wrapText="1"/>
    </xf>
    <xf numFmtId="0" fontId="36" fillId="2" borderId="37" xfId="10" applyFont="1" applyFill="1" applyBorder="1" applyAlignment="1">
      <alignment horizontal="center" vertical="center" wrapText="1"/>
    </xf>
    <xf numFmtId="0" fontId="36" fillId="2" borderId="45" xfId="10" applyFont="1" applyFill="1" applyBorder="1" applyAlignment="1">
      <alignment horizontal="center" vertical="center" wrapText="1"/>
    </xf>
    <xf numFmtId="0" fontId="36" fillId="2" borderId="39" xfId="10" applyFont="1" applyFill="1" applyBorder="1" applyAlignment="1">
      <alignment horizontal="center" vertical="center" wrapText="1"/>
    </xf>
    <xf numFmtId="0" fontId="36" fillId="2" borderId="33" xfId="10" applyFont="1" applyFill="1" applyBorder="1" applyAlignment="1">
      <alignment horizontal="center" vertical="center" wrapText="1"/>
    </xf>
    <xf numFmtId="0" fontId="36" fillId="2" borderId="8" xfId="10" applyFont="1" applyFill="1" applyBorder="1" applyAlignment="1">
      <alignment horizontal="right" vertical="center" wrapText="1"/>
    </xf>
    <xf numFmtId="0" fontId="36" fillId="2" borderId="46" xfId="10" applyFont="1" applyFill="1" applyBorder="1" applyAlignment="1">
      <alignment horizontal="right" vertical="center" wrapText="1"/>
    </xf>
    <xf numFmtId="0" fontId="36" fillId="2" borderId="24" xfId="10" applyFont="1" applyFill="1" applyBorder="1" applyAlignment="1">
      <alignment horizontal="right" vertical="center" wrapText="1"/>
    </xf>
  </cellXfs>
  <cellStyles count="20">
    <cellStyle name="パーセント" xfId="1" builtinId="5"/>
    <cellStyle name="パーセント 2" xfId="2" xr:uid="{00000000-0005-0000-0000-000001000000}"/>
    <cellStyle name="パーセント 2 2" xfId="3" xr:uid="{00000000-0005-0000-0000-000002000000}"/>
    <cellStyle name="パーセント 2 3" xfId="4" xr:uid="{00000000-0005-0000-0000-000003000000}"/>
    <cellStyle name="桁区切り 2" xfId="5" xr:uid="{00000000-0005-0000-0000-000004000000}"/>
    <cellStyle name="桁区切り 2 2" xfId="6" xr:uid="{00000000-0005-0000-0000-000005000000}"/>
    <cellStyle name="桁区切り 2 2 2" xfId="17" xr:uid="{00000000-0005-0000-0000-000006000000}"/>
    <cellStyle name="桁区切り 3" xfId="18" xr:uid="{00000000-0005-0000-0000-000007000000}"/>
    <cellStyle name="通貨 2" xfId="7" xr:uid="{00000000-0005-0000-0000-000008000000}"/>
    <cellStyle name="通貨 2 2" xfId="8" xr:uid="{00000000-0005-0000-0000-000009000000}"/>
    <cellStyle name="通貨 2 3" xfId="9" xr:uid="{00000000-0005-0000-0000-00000A000000}"/>
    <cellStyle name="通貨 2 3 2" xfId="15" xr:uid="{00000000-0005-0000-0000-00000B000000}"/>
    <cellStyle name="標準" xfId="0" builtinId="0"/>
    <cellStyle name="標準 2" xfId="10" xr:uid="{00000000-0005-0000-0000-00000D000000}"/>
    <cellStyle name="標準 2 2" xfId="11" xr:uid="{00000000-0005-0000-0000-00000E000000}"/>
    <cellStyle name="標準 2 3" xfId="12" xr:uid="{00000000-0005-0000-0000-00000F000000}"/>
    <cellStyle name="標準 2 3 2" xfId="16" xr:uid="{00000000-0005-0000-0000-000010000000}"/>
    <cellStyle name="標準 2 4" xfId="14" xr:uid="{00000000-0005-0000-0000-000011000000}"/>
    <cellStyle name="標準 3" xfId="19" xr:uid="{00000000-0005-0000-0000-000012000000}"/>
    <cellStyle name="標準_Sheet1" xfId="13"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
  <sheetViews>
    <sheetView view="pageBreakPreview" zoomScaleNormal="100" zoomScaleSheetLayoutView="100" workbookViewId="0">
      <selection activeCell="T18" sqref="T18"/>
    </sheetView>
  </sheetViews>
  <sheetFormatPr defaultRowHeight="13.5" x14ac:dyDescent="0.15"/>
  <cols>
    <col min="1" max="1" width="4.125" customWidth="1"/>
    <col min="2" max="2" width="9" customWidth="1"/>
    <col min="3" max="3" width="7.5" customWidth="1"/>
    <col min="4" max="4" width="6.125" customWidth="1"/>
    <col min="5" max="5" width="11.25" customWidth="1"/>
    <col min="7" max="7" width="22.5" customWidth="1"/>
    <col min="8" max="8" width="10.875" customWidth="1"/>
    <col min="9" max="9" width="11.375" customWidth="1"/>
    <col min="10" max="10" width="9" hidden="1" customWidth="1"/>
    <col min="11" max="11" width="11.75" customWidth="1"/>
    <col min="12" max="12" width="6.875" customWidth="1"/>
    <col min="13" max="13" width="5.25" style="19" customWidth="1"/>
    <col min="14" max="14" width="2.75" customWidth="1"/>
    <col min="15" max="15" width="7" customWidth="1"/>
    <col min="16" max="16" width="7.75" customWidth="1"/>
  </cols>
  <sheetData>
    <row r="1" spans="1:16" x14ac:dyDescent="0.15">
      <c r="A1" s="68"/>
      <c r="B1" s="69"/>
      <c r="C1" s="69"/>
      <c r="D1" s="69"/>
      <c r="E1" s="69"/>
      <c r="F1" s="69"/>
      <c r="G1" s="69"/>
      <c r="H1" s="69"/>
      <c r="I1" s="69"/>
      <c r="J1" s="69"/>
      <c r="K1" s="69"/>
      <c r="L1" s="69"/>
      <c r="M1" s="70"/>
      <c r="N1" s="69"/>
      <c r="O1" s="69"/>
      <c r="P1" s="71"/>
    </row>
    <row r="2" spans="1:16" ht="35.25" x14ac:dyDescent="0.15">
      <c r="A2" s="48"/>
      <c r="B2" s="749" t="s">
        <v>99</v>
      </c>
      <c r="C2" s="749"/>
      <c r="D2" s="749"/>
      <c r="E2" s="749"/>
      <c r="F2" s="749"/>
      <c r="G2" s="749"/>
      <c r="H2" s="749"/>
      <c r="I2" s="749"/>
      <c r="J2" s="749"/>
      <c r="K2" s="749"/>
      <c r="L2" s="749"/>
      <c r="M2" s="749"/>
      <c r="N2" s="749"/>
      <c r="O2" s="749"/>
      <c r="P2" s="49"/>
    </row>
    <row r="3" spans="1:16" x14ac:dyDescent="0.15">
      <c r="A3" s="48"/>
      <c r="B3" s="50"/>
      <c r="C3" s="50"/>
      <c r="D3" s="50"/>
      <c r="E3" s="50"/>
      <c r="F3" s="50"/>
      <c r="G3" s="50"/>
      <c r="H3" s="50"/>
      <c r="I3" s="50"/>
      <c r="J3" s="50"/>
      <c r="K3" s="50"/>
      <c r="L3" s="50"/>
      <c r="M3" s="51"/>
      <c r="N3" s="50"/>
      <c r="O3" s="50"/>
      <c r="P3" s="49"/>
    </row>
    <row r="4" spans="1:16" x14ac:dyDescent="0.15">
      <c r="A4" s="48"/>
      <c r="B4" s="50"/>
      <c r="C4" s="50"/>
      <c r="D4" s="50"/>
      <c r="E4" s="50"/>
      <c r="F4" s="50"/>
      <c r="G4" s="50"/>
      <c r="H4" s="50"/>
      <c r="I4" s="50"/>
      <c r="J4" s="50"/>
      <c r="K4" s="752" t="s">
        <v>585</v>
      </c>
      <c r="L4" s="753"/>
      <c r="M4" s="753"/>
      <c r="N4" s="753"/>
      <c r="O4" s="52"/>
      <c r="P4" s="49"/>
    </row>
    <row r="5" spans="1:16" ht="14.25" x14ac:dyDescent="0.15">
      <c r="A5" s="48"/>
      <c r="B5" s="50"/>
      <c r="C5" s="45"/>
      <c r="D5" s="45"/>
      <c r="E5" s="45"/>
      <c r="F5" s="45"/>
      <c r="G5" s="45"/>
      <c r="H5" s="45" t="s">
        <v>37</v>
      </c>
      <c r="I5" s="45"/>
      <c r="J5" s="45"/>
      <c r="K5" s="45"/>
      <c r="L5" s="751"/>
      <c r="M5" s="751"/>
      <c r="N5" s="751"/>
      <c r="O5" s="751"/>
      <c r="P5" s="49"/>
    </row>
    <row r="6" spans="1:16" x14ac:dyDescent="0.15">
      <c r="A6" s="48"/>
      <c r="B6" s="50"/>
      <c r="C6" s="45"/>
      <c r="D6" s="45"/>
      <c r="E6" s="45"/>
      <c r="F6" s="45"/>
      <c r="G6" s="45"/>
      <c r="H6" s="45"/>
      <c r="I6" s="45"/>
      <c r="J6" s="45"/>
      <c r="K6" s="45"/>
      <c r="L6" s="346" t="s">
        <v>38</v>
      </c>
      <c r="M6" s="346"/>
      <c r="O6" s="45"/>
      <c r="P6" s="49"/>
    </row>
    <row r="7" spans="1:16" ht="18" customHeight="1" x14ac:dyDescent="0.15">
      <c r="A7" s="48"/>
      <c r="B7" s="51"/>
      <c r="C7" s="302" t="s">
        <v>517</v>
      </c>
      <c r="D7" s="302"/>
      <c r="E7" s="302" t="s">
        <v>513</v>
      </c>
      <c r="F7" s="302"/>
      <c r="G7" s="302"/>
      <c r="H7" s="747" t="s">
        <v>547</v>
      </c>
      <c r="I7" s="747"/>
      <c r="J7" s="747"/>
      <c r="K7" s="747"/>
      <c r="L7" s="750" t="s">
        <v>550</v>
      </c>
      <c r="M7" s="750"/>
      <c r="N7" s="47"/>
      <c r="O7" s="45"/>
      <c r="P7" s="49"/>
    </row>
    <row r="8" spans="1:16" ht="18" customHeight="1" x14ac:dyDescent="0.15">
      <c r="A8" s="48"/>
      <c r="B8" s="50"/>
      <c r="C8" s="302" t="s">
        <v>518</v>
      </c>
      <c r="D8" s="302"/>
      <c r="E8" s="302" t="s">
        <v>514</v>
      </c>
      <c r="F8" s="302"/>
      <c r="G8" s="302"/>
      <c r="H8" s="747" t="s">
        <v>548</v>
      </c>
      <c r="I8" s="747"/>
      <c r="J8" s="747"/>
      <c r="K8" s="747"/>
      <c r="L8" s="693" t="s">
        <v>551</v>
      </c>
      <c r="M8" s="693"/>
      <c r="N8" s="47"/>
      <c r="O8" s="45"/>
      <c r="P8" s="49"/>
    </row>
    <row r="9" spans="1:16" ht="18" customHeight="1" x14ac:dyDescent="0.15">
      <c r="A9" s="48"/>
      <c r="B9" s="50"/>
      <c r="C9" s="302" t="s">
        <v>519</v>
      </c>
      <c r="D9" s="302"/>
      <c r="E9" s="302" t="s">
        <v>515</v>
      </c>
      <c r="F9" s="302"/>
      <c r="G9" s="302"/>
      <c r="H9" s="747" t="s">
        <v>547</v>
      </c>
      <c r="I9" s="747"/>
      <c r="J9" s="747"/>
      <c r="K9" s="747"/>
      <c r="L9" s="750" t="s">
        <v>551</v>
      </c>
      <c r="M9" s="750"/>
      <c r="N9" s="47"/>
      <c r="O9" s="45"/>
      <c r="P9" s="49"/>
    </row>
    <row r="10" spans="1:16" ht="18" customHeight="1" x14ac:dyDescent="0.15">
      <c r="A10" s="48"/>
      <c r="B10" s="50"/>
      <c r="C10" s="302" t="s">
        <v>520</v>
      </c>
      <c r="D10" s="302"/>
      <c r="E10" s="302" t="s">
        <v>516</v>
      </c>
      <c r="F10" s="302"/>
      <c r="G10" s="302"/>
      <c r="H10" s="747" t="s">
        <v>548</v>
      </c>
      <c r="I10" s="747"/>
      <c r="J10" s="747"/>
      <c r="K10" s="747"/>
      <c r="L10" s="693" t="s">
        <v>552</v>
      </c>
      <c r="M10" s="693"/>
      <c r="N10" s="47"/>
      <c r="O10" s="45"/>
      <c r="P10" s="49"/>
    </row>
    <row r="11" spans="1:16" ht="18" customHeight="1" x14ac:dyDescent="0.15">
      <c r="A11" s="48"/>
      <c r="B11" s="50"/>
      <c r="C11" s="302" t="s">
        <v>521</v>
      </c>
      <c r="D11" s="302"/>
      <c r="E11" s="302" t="s">
        <v>522</v>
      </c>
      <c r="F11" s="302"/>
      <c r="G11" s="746" t="s">
        <v>549</v>
      </c>
      <c r="H11" s="746"/>
      <c r="I11" s="746"/>
      <c r="J11" s="746"/>
      <c r="K11" s="746"/>
      <c r="L11" s="693"/>
      <c r="M11" s="693"/>
      <c r="N11" s="47"/>
      <c r="O11" s="45"/>
      <c r="P11" s="49"/>
    </row>
    <row r="12" spans="1:16" ht="18" customHeight="1" x14ac:dyDescent="0.15">
      <c r="A12" s="48"/>
      <c r="B12" s="50"/>
      <c r="C12" s="302" t="s">
        <v>523</v>
      </c>
      <c r="D12" s="302"/>
      <c r="E12" s="302" t="s">
        <v>554</v>
      </c>
      <c r="F12" s="302"/>
      <c r="G12" s="693"/>
      <c r="H12" s="747" t="s">
        <v>548</v>
      </c>
      <c r="I12" s="747"/>
      <c r="J12" s="747"/>
      <c r="K12" s="747"/>
      <c r="L12" s="750" t="s">
        <v>553</v>
      </c>
      <c r="M12" s="750"/>
      <c r="N12" s="47"/>
      <c r="O12" s="45"/>
      <c r="P12" s="49" t="s">
        <v>44</v>
      </c>
    </row>
    <row r="13" spans="1:16" ht="18" customHeight="1" x14ac:dyDescent="0.15">
      <c r="A13" s="48"/>
      <c r="B13" s="51"/>
      <c r="C13" s="302" t="s">
        <v>524</v>
      </c>
      <c r="D13" s="300"/>
      <c r="E13" s="302" t="s">
        <v>555</v>
      </c>
      <c r="F13" s="45"/>
      <c r="G13" s="693"/>
      <c r="H13" s="747" t="s">
        <v>548</v>
      </c>
      <c r="I13" s="747"/>
      <c r="J13" s="747"/>
      <c r="K13" s="747"/>
      <c r="L13" s="750" t="s">
        <v>556</v>
      </c>
      <c r="M13" s="750"/>
      <c r="N13" s="47"/>
      <c r="O13" s="45"/>
      <c r="P13" s="49"/>
    </row>
    <row r="14" spans="1:16" ht="18" customHeight="1" x14ac:dyDescent="0.15">
      <c r="A14" s="48"/>
      <c r="B14" s="51"/>
      <c r="C14" s="302" t="s">
        <v>525</v>
      </c>
      <c r="D14" s="300"/>
      <c r="E14" s="301" t="s">
        <v>526</v>
      </c>
      <c r="F14" s="45"/>
      <c r="G14" s="746" t="s">
        <v>546</v>
      </c>
      <c r="H14" s="746"/>
      <c r="I14" s="746"/>
      <c r="J14" s="746"/>
      <c r="K14" s="746"/>
      <c r="L14" s="750" t="s">
        <v>557</v>
      </c>
      <c r="M14" s="750"/>
      <c r="N14" s="47"/>
      <c r="O14" s="45"/>
      <c r="P14" s="49"/>
    </row>
    <row r="15" spans="1:16" ht="18" customHeight="1" x14ac:dyDescent="0.15">
      <c r="A15" s="48"/>
      <c r="B15" s="51"/>
      <c r="C15" s="302" t="s">
        <v>528</v>
      </c>
      <c r="D15" s="130"/>
      <c r="E15" s="301" t="s">
        <v>527</v>
      </c>
      <c r="F15" s="132"/>
      <c r="G15" s="132"/>
      <c r="H15" s="747" t="s">
        <v>545</v>
      </c>
      <c r="I15" s="747"/>
      <c r="J15" s="747"/>
      <c r="K15" s="747"/>
      <c r="L15" s="750" t="s">
        <v>557</v>
      </c>
      <c r="M15" s="750"/>
      <c r="N15" s="47"/>
      <c r="O15" s="45"/>
      <c r="P15" s="49"/>
    </row>
    <row r="16" spans="1:16" ht="18" customHeight="1" x14ac:dyDescent="0.15">
      <c r="A16" s="48"/>
      <c r="B16" s="51"/>
      <c r="C16" s="302" t="s">
        <v>529</v>
      </c>
      <c r="D16" s="130"/>
      <c r="E16" s="301" t="s">
        <v>532</v>
      </c>
      <c r="F16" s="132"/>
      <c r="G16" s="746" t="s">
        <v>546</v>
      </c>
      <c r="H16" s="746"/>
      <c r="I16" s="746"/>
      <c r="J16" s="746"/>
      <c r="K16" s="746"/>
      <c r="L16" s="750" t="s">
        <v>558</v>
      </c>
      <c r="M16" s="750"/>
      <c r="N16" s="47"/>
      <c r="O16" s="45"/>
      <c r="P16" s="49"/>
    </row>
    <row r="17" spans="1:18" ht="18" customHeight="1" x14ac:dyDescent="0.15">
      <c r="A17" s="48"/>
      <c r="B17" s="50"/>
      <c r="C17" s="302" t="s">
        <v>530</v>
      </c>
      <c r="D17" s="129"/>
      <c r="E17" s="302" t="s">
        <v>533</v>
      </c>
      <c r="F17" s="133"/>
      <c r="G17" s="746" t="s">
        <v>546</v>
      </c>
      <c r="H17" s="746"/>
      <c r="I17" s="746"/>
      <c r="J17" s="746"/>
      <c r="K17" s="746"/>
      <c r="L17" s="750" t="s">
        <v>559</v>
      </c>
      <c r="M17" s="750"/>
      <c r="N17" s="47"/>
      <c r="O17" s="45"/>
      <c r="P17" s="49"/>
    </row>
    <row r="18" spans="1:18" ht="18" customHeight="1" x14ac:dyDescent="0.15">
      <c r="A18" s="48"/>
      <c r="B18" s="50"/>
      <c r="C18" s="302" t="s">
        <v>531</v>
      </c>
      <c r="D18" s="129"/>
      <c r="E18" s="301" t="s">
        <v>534</v>
      </c>
      <c r="F18" s="133"/>
      <c r="G18" s="746" t="s">
        <v>546</v>
      </c>
      <c r="H18" s="746"/>
      <c r="I18" s="746"/>
      <c r="J18" s="746"/>
      <c r="K18" s="746"/>
      <c r="L18" s="750" t="s">
        <v>560</v>
      </c>
      <c r="M18" s="750"/>
      <c r="N18" s="47"/>
      <c r="O18" s="45"/>
      <c r="P18" s="49"/>
    </row>
    <row r="19" spans="1:18" ht="18" customHeight="1" x14ac:dyDescent="0.15">
      <c r="A19" s="48"/>
      <c r="B19" s="50"/>
      <c r="C19" s="302" t="s">
        <v>535</v>
      </c>
      <c r="D19" s="129"/>
      <c r="E19" s="302" t="s">
        <v>536</v>
      </c>
      <c r="F19" s="302"/>
      <c r="G19" s="746" t="s">
        <v>546</v>
      </c>
      <c r="H19" s="746"/>
      <c r="I19" s="746"/>
      <c r="J19" s="746"/>
      <c r="K19" s="746"/>
      <c r="L19" s="750" t="s">
        <v>561</v>
      </c>
      <c r="M19" s="750"/>
      <c r="N19" s="47"/>
      <c r="O19" s="45"/>
      <c r="P19" s="49"/>
    </row>
    <row r="20" spans="1:18" ht="18" customHeight="1" x14ac:dyDescent="0.15">
      <c r="A20" s="48"/>
      <c r="B20" s="50"/>
      <c r="C20" s="302" t="s">
        <v>538</v>
      </c>
      <c r="D20" s="129"/>
      <c r="E20" s="302" t="s">
        <v>537</v>
      </c>
      <c r="F20" s="302"/>
      <c r="G20" s="746" t="s">
        <v>546</v>
      </c>
      <c r="H20" s="746"/>
      <c r="I20" s="746"/>
      <c r="J20" s="746"/>
      <c r="K20" s="746"/>
      <c r="L20" s="750" t="s">
        <v>562</v>
      </c>
      <c r="M20" s="750"/>
      <c r="N20" s="47"/>
      <c r="O20" s="45"/>
      <c r="P20" s="49"/>
      <c r="R20" s="39"/>
    </row>
    <row r="21" spans="1:18" ht="18" customHeight="1" x14ac:dyDescent="0.15">
      <c r="A21" s="48"/>
      <c r="B21" s="50"/>
      <c r="C21" s="302" t="s">
        <v>539</v>
      </c>
      <c r="D21" s="129"/>
      <c r="E21" s="748" t="s">
        <v>540</v>
      </c>
      <c r="F21" s="748"/>
      <c r="G21" s="748"/>
      <c r="H21" s="747" t="s">
        <v>548</v>
      </c>
      <c r="I21" s="747"/>
      <c r="J21" s="747"/>
      <c r="K21" s="747"/>
      <c r="L21" s="750" t="s">
        <v>563</v>
      </c>
      <c r="M21" s="750"/>
      <c r="N21" s="47"/>
      <c r="O21" s="45"/>
      <c r="P21" s="49"/>
      <c r="R21" t="s">
        <v>0</v>
      </c>
    </row>
    <row r="22" spans="1:18" ht="18" customHeight="1" x14ac:dyDescent="0.15">
      <c r="A22" s="48"/>
      <c r="B22" s="50"/>
      <c r="C22" s="302" t="s">
        <v>541</v>
      </c>
      <c r="D22" s="129"/>
      <c r="E22" s="45" t="s">
        <v>542</v>
      </c>
      <c r="F22" s="132"/>
      <c r="G22" s="746" t="s">
        <v>546</v>
      </c>
      <c r="H22" s="746"/>
      <c r="I22" s="746"/>
      <c r="J22" s="746"/>
      <c r="K22" s="746"/>
      <c r="L22" s="750" t="s">
        <v>564</v>
      </c>
      <c r="M22" s="750"/>
      <c r="N22" s="47"/>
      <c r="O22" s="45"/>
      <c r="P22" s="49"/>
    </row>
    <row r="23" spans="1:18" ht="18" customHeight="1" x14ac:dyDescent="0.15">
      <c r="A23" s="48"/>
      <c r="B23" s="50"/>
      <c r="C23" s="302" t="s">
        <v>543</v>
      </c>
      <c r="D23" s="129"/>
      <c r="E23" s="301" t="s">
        <v>544</v>
      </c>
      <c r="F23" s="132"/>
      <c r="G23" s="132"/>
      <c r="H23" s="747" t="s">
        <v>547</v>
      </c>
      <c r="I23" s="747"/>
      <c r="J23" s="747"/>
      <c r="K23" s="747"/>
      <c r="L23" s="750" t="s">
        <v>565</v>
      </c>
      <c r="M23" s="750"/>
      <c r="N23" s="47"/>
      <c r="O23" s="45"/>
      <c r="P23" s="49"/>
    </row>
    <row r="24" spans="1:18" ht="18" customHeight="1" x14ac:dyDescent="0.15">
      <c r="A24" s="48"/>
      <c r="B24" s="50"/>
      <c r="C24" s="129"/>
      <c r="D24" s="129"/>
      <c r="E24" s="131"/>
      <c r="F24" s="52"/>
      <c r="G24" s="52"/>
      <c r="H24" s="52"/>
      <c r="I24" s="132"/>
      <c r="J24" s="132"/>
      <c r="K24" s="132"/>
      <c r="L24" s="755"/>
      <c r="M24" s="755"/>
      <c r="N24" s="47"/>
      <c r="O24" s="45"/>
      <c r="P24" s="49"/>
    </row>
    <row r="25" spans="1:18" ht="18" customHeight="1" x14ac:dyDescent="0.15">
      <c r="A25" s="48"/>
      <c r="B25" s="50"/>
      <c r="C25" s="46"/>
      <c r="D25" s="46"/>
      <c r="E25" s="50"/>
      <c r="F25" s="50"/>
      <c r="G25" s="50"/>
      <c r="H25" s="50"/>
      <c r="I25" s="50"/>
      <c r="J25" s="50"/>
      <c r="K25" s="50"/>
      <c r="L25" s="754" t="s">
        <v>1</v>
      </c>
      <c r="M25" s="754"/>
      <c r="N25" s="47"/>
      <c r="O25" s="45"/>
      <c r="P25" s="49"/>
    </row>
    <row r="26" spans="1:18" ht="28.9" customHeight="1" x14ac:dyDescent="0.15">
      <c r="A26" s="48"/>
      <c r="B26" s="50"/>
      <c r="C26" s="53"/>
      <c r="D26" s="50"/>
      <c r="E26" s="50"/>
      <c r="F26" s="54" t="s">
        <v>39</v>
      </c>
      <c r="G26" s="54"/>
      <c r="H26" s="54"/>
      <c r="I26" s="55"/>
      <c r="J26" s="55"/>
      <c r="K26" s="55"/>
      <c r="L26" s="50"/>
      <c r="M26" s="51"/>
      <c r="N26" s="56"/>
      <c r="O26" s="50"/>
      <c r="P26" s="49"/>
    </row>
    <row r="27" spans="1:18" s="38" customFormat="1" ht="18" customHeight="1" x14ac:dyDescent="0.15">
      <c r="A27" s="57"/>
      <c r="B27" s="58"/>
      <c r="C27" s="59" t="s">
        <v>1</v>
      </c>
      <c r="D27" s="58"/>
      <c r="E27" s="58"/>
      <c r="F27" s="58"/>
      <c r="G27" s="58"/>
      <c r="H27" s="58"/>
      <c r="I27" s="58"/>
      <c r="J27" s="58"/>
      <c r="K27" s="58"/>
      <c r="L27" s="58"/>
      <c r="M27" s="60"/>
      <c r="N27" s="61"/>
      <c r="O27" s="58"/>
      <c r="P27" s="62"/>
    </row>
    <row r="28" spans="1:18" s="38" customFormat="1" ht="31.9" customHeight="1" thickBot="1" x14ac:dyDescent="0.2">
      <c r="A28" s="63"/>
      <c r="B28" s="64"/>
      <c r="C28" s="65"/>
      <c r="D28" s="64"/>
      <c r="E28" s="64"/>
      <c r="F28" s="64"/>
      <c r="G28" s="64"/>
      <c r="H28" s="64"/>
      <c r="I28" s="64"/>
      <c r="J28" s="64"/>
      <c r="K28" s="64"/>
      <c r="L28" s="64"/>
      <c r="M28" s="66"/>
      <c r="N28" s="64"/>
      <c r="O28" s="64"/>
      <c r="P28" s="67"/>
    </row>
    <row r="29" spans="1:18" ht="26.45" customHeight="1" x14ac:dyDescent="0.15">
      <c r="C29" s="17"/>
    </row>
  </sheetData>
  <mergeCells count="37">
    <mergeCell ref="L17:M17"/>
    <mergeCell ref="L19:M19"/>
    <mergeCell ref="L20:M20"/>
    <mergeCell ref="L25:M25"/>
    <mergeCell ref="L18:M18"/>
    <mergeCell ref="L22:M22"/>
    <mergeCell ref="L23:M23"/>
    <mergeCell ref="L24:M24"/>
    <mergeCell ref="L21:M21"/>
    <mergeCell ref="B2:O2"/>
    <mergeCell ref="L7:M7"/>
    <mergeCell ref="L5:O5"/>
    <mergeCell ref="K4:N4"/>
    <mergeCell ref="L16:M16"/>
    <mergeCell ref="L9:M9"/>
    <mergeCell ref="L12:M12"/>
    <mergeCell ref="L13:M13"/>
    <mergeCell ref="H13:K13"/>
    <mergeCell ref="H15:K15"/>
    <mergeCell ref="L14:M14"/>
    <mergeCell ref="L15:M15"/>
    <mergeCell ref="G22:K22"/>
    <mergeCell ref="H23:K23"/>
    <mergeCell ref="H12:K12"/>
    <mergeCell ref="E21:G21"/>
    <mergeCell ref="H7:K7"/>
    <mergeCell ref="H8:K8"/>
    <mergeCell ref="H9:K9"/>
    <mergeCell ref="H10:K10"/>
    <mergeCell ref="G11:K11"/>
    <mergeCell ref="G14:K14"/>
    <mergeCell ref="G16:K16"/>
    <mergeCell ref="G17:K17"/>
    <mergeCell ref="G18:K18"/>
    <mergeCell ref="G19:K19"/>
    <mergeCell ref="G20:K20"/>
    <mergeCell ref="H21:K21"/>
  </mergeCells>
  <phoneticPr fontId="1"/>
  <printOptions horizontalCentered="1" verticalCentered="1"/>
  <pageMargins left="0.70866141732283472" right="0.70866141732283472" top="0.46" bottom="0.52" header="0.31496062992125984" footer="0.31496062992125984"/>
  <pageSetup paperSize="9" scale="9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36"/>
  <sheetViews>
    <sheetView workbookViewId="0">
      <selection activeCell="C39" sqref="C39"/>
    </sheetView>
  </sheetViews>
  <sheetFormatPr defaultColWidth="8.875" defaultRowHeight="13.5" x14ac:dyDescent="0.15"/>
  <cols>
    <col min="1" max="1" width="3.125" style="124" customWidth="1"/>
    <col min="2" max="2" width="9.875" style="1" customWidth="1"/>
    <col min="3" max="3" width="121" style="1" customWidth="1"/>
    <col min="4" max="4" width="8.5" style="1" customWidth="1"/>
    <col min="5" max="5" width="8.125" style="1" customWidth="1"/>
    <col min="6" max="6" width="5.875" style="1" customWidth="1"/>
    <col min="7" max="7" width="7.875" style="1" customWidth="1"/>
    <col min="8" max="20" width="9" customWidth="1"/>
    <col min="21" max="26" width="6.75" style="1" customWidth="1"/>
    <col min="27" max="16384" width="8.875" style="1"/>
  </cols>
  <sheetData>
    <row r="1" spans="1:7" ht="14.25" thickBot="1" x14ac:dyDescent="0.2">
      <c r="B1" s="841" t="s">
        <v>145</v>
      </c>
      <c r="C1" s="841"/>
      <c r="D1" s="841"/>
      <c r="E1" s="841"/>
      <c r="F1" s="841"/>
      <c r="G1" s="99"/>
    </row>
    <row r="2" spans="1:7" x14ac:dyDescent="0.15">
      <c r="B2" s="842"/>
      <c r="C2" s="812" t="s">
        <v>146</v>
      </c>
      <c r="D2" s="813"/>
      <c r="E2" s="813"/>
      <c r="F2" s="814"/>
      <c r="G2" s="100"/>
    </row>
    <row r="3" spans="1:7" ht="24" customHeight="1" x14ac:dyDescent="0.15">
      <c r="B3" s="843"/>
      <c r="C3" s="845" t="s">
        <v>147</v>
      </c>
      <c r="D3" s="847" t="s">
        <v>148</v>
      </c>
      <c r="E3" s="848"/>
      <c r="F3" s="849" t="s">
        <v>149</v>
      </c>
      <c r="G3" s="101"/>
    </row>
    <row r="4" spans="1:7" ht="33.75" x14ac:dyDescent="0.15">
      <c r="B4" s="844"/>
      <c r="C4" s="846"/>
      <c r="D4" s="685" t="s">
        <v>150</v>
      </c>
      <c r="E4" s="685" t="s">
        <v>151</v>
      </c>
      <c r="F4" s="850"/>
      <c r="G4" s="101"/>
    </row>
    <row r="5" spans="1:7" x14ac:dyDescent="0.15">
      <c r="A5" s="124">
        <v>1</v>
      </c>
      <c r="B5" s="568" t="s">
        <v>2</v>
      </c>
      <c r="C5" s="329"/>
      <c r="D5" s="168" t="s">
        <v>152</v>
      </c>
      <c r="E5" s="168" t="s">
        <v>152</v>
      </c>
      <c r="F5" s="120"/>
      <c r="G5" s="102"/>
    </row>
    <row r="6" spans="1:7" x14ac:dyDescent="0.15">
      <c r="A6" s="124">
        <v>2</v>
      </c>
      <c r="B6" s="568" t="s">
        <v>16</v>
      </c>
      <c r="C6" s="178" t="s">
        <v>153</v>
      </c>
      <c r="D6" s="115"/>
      <c r="E6" s="169"/>
      <c r="F6" s="120"/>
      <c r="G6" s="103"/>
    </row>
    <row r="7" spans="1:7" ht="27.75" customHeight="1" x14ac:dyDescent="0.15">
      <c r="A7" s="124">
        <v>3</v>
      </c>
      <c r="B7" s="568" t="s">
        <v>3</v>
      </c>
      <c r="C7" s="206" t="s">
        <v>154</v>
      </c>
      <c r="D7" s="168" t="s">
        <v>155</v>
      </c>
      <c r="E7" s="170" t="s">
        <v>155</v>
      </c>
      <c r="F7" s="120"/>
      <c r="G7" s="102"/>
    </row>
    <row r="8" spans="1:7" x14ac:dyDescent="0.15">
      <c r="A8" s="124">
        <v>4</v>
      </c>
      <c r="B8" s="568" t="s">
        <v>17</v>
      </c>
      <c r="C8" s="178" t="s">
        <v>156</v>
      </c>
      <c r="D8" s="115"/>
      <c r="E8" s="169"/>
      <c r="F8" s="121"/>
      <c r="G8" s="102"/>
    </row>
    <row r="9" spans="1:7" x14ac:dyDescent="0.15">
      <c r="A9" s="124">
        <v>5</v>
      </c>
      <c r="B9" s="568" t="s">
        <v>4</v>
      </c>
      <c r="C9" s="345" t="s">
        <v>157</v>
      </c>
      <c r="D9" s="168" t="s">
        <v>155</v>
      </c>
      <c r="E9" s="170" t="s">
        <v>155</v>
      </c>
      <c r="F9" s="120"/>
      <c r="G9" s="102"/>
    </row>
    <row r="10" spans="1:7" ht="12.75" customHeight="1" x14ac:dyDescent="0.15">
      <c r="A10" s="124">
        <v>6</v>
      </c>
      <c r="B10" s="568" t="s">
        <v>18</v>
      </c>
      <c r="C10" s="329"/>
      <c r="D10" s="168" t="s">
        <v>155</v>
      </c>
      <c r="E10" s="170" t="s">
        <v>155</v>
      </c>
      <c r="F10" s="120"/>
      <c r="G10" s="104"/>
    </row>
    <row r="11" spans="1:7" ht="22.5" x14ac:dyDescent="0.15">
      <c r="A11" s="124">
        <v>7</v>
      </c>
      <c r="B11" s="568" t="s">
        <v>28</v>
      </c>
      <c r="C11" s="175" t="s">
        <v>500</v>
      </c>
      <c r="D11" s="168" t="s">
        <v>155</v>
      </c>
      <c r="E11" s="170" t="s">
        <v>155</v>
      </c>
      <c r="F11" s="120"/>
      <c r="G11" s="105"/>
    </row>
    <row r="12" spans="1:7" x14ac:dyDescent="0.15">
      <c r="A12" s="124">
        <v>8</v>
      </c>
      <c r="B12" s="568" t="s">
        <v>19</v>
      </c>
      <c r="C12" s="178" t="s">
        <v>153</v>
      </c>
      <c r="D12" s="115"/>
      <c r="E12" s="169"/>
      <c r="F12" s="120"/>
      <c r="G12" s="104"/>
    </row>
    <row r="13" spans="1:7" ht="12" customHeight="1" x14ac:dyDescent="0.15">
      <c r="A13" s="124">
        <v>9</v>
      </c>
      <c r="B13" s="568" t="s">
        <v>20</v>
      </c>
      <c r="C13" s="329"/>
      <c r="D13" s="168" t="s">
        <v>155</v>
      </c>
      <c r="E13" s="170" t="s">
        <v>155</v>
      </c>
      <c r="F13" s="120"/>
      <c r="G13" s="106"/>
    </row>
    <row r="14" spans="1:7" ht="12" customHeight="1" x14ac:dyDescent="0.15">
      <c r="A14" s="124">
        <v>10</v>
      </c>
      <c r="B14" s="568" t="s">
        <v>5</v>
      </c>
      <c r="C14" s="329"/>
      <c r="D14" s="168" t="s">
        <v>155</v>
      </c>
      <c r="E14" s="170" t="s">
        <v>155</v>
      </c>
      <c r="F14" s="120"/>
      <c r="G14" s="107"/>
    </row>
    <row r="15" spans="1:7" ht="12" customHeight="1" x14ac:dyDescent="0.15">
      <c r="A15" s="124">
        <v>11</v>
      </c>
      <c r="B15" s="568" t="s">
        <v>6</v>
      </c>
      <c r="C15" s="329"/>
      <c r="D15" s="168" t="s">
        <v>155</v>
      </c>
      <c r="E15" s="170" t="s">
        <v>155</v>
      </c>
      <c r="F15" s="120"/>
      <c r="G15" s="11"/>
    </row>
    <row r="16" spans="1:7" ht="12" customHeight="1" x14ac:dyDescent="0.15">
      <c r="A16" s="124">
        <v>12</v>
      </c>
      <c r="B16" s="568" t="s">
        <v>7</v>
      </c>
      <c r="C16" s="330"/>
      <c r="D16" s="168" t="s">
        <v>155</v>
      </c>
      <c r="E16" s="170" t="s">
        <v>155</v>
      </c>
      <c r="F16" s="122"/>
      <c r="G16" s="108"/>
    </row>
    <row r="17" spans="1:7" ht="12" customHeight="1" x14ac:dyDescent="0.15">
      <c r="A17" s="124">
        <v>13</v>
      </c>
      <c r="B17" s="568" t="s">
        <v>8</v>
      </c>
      <c r="C17" s="329"/>
      <c r="D17" s="168" t="s">
        <v>155</v>
      </c>
      <c r="E17" s="170" t="s">
        <v>155</v>
      </c>
      <c r="F17" s="120"/>
      <c r="G17" s="109"/>
    </row>
    <row r="18" spans="1:7" ht="67.5" x14ac:dyDescent="0.15">
      <c r="A18" s="124">
        <v>14</v>
      </c>
      <c r="B18" s="568" t="s">
        <v>9</v>
      </c>
      <c r="C18" s="206" t="s">
        <v>499</v>
      </c>
      <c r="D18" s="168" t="s">
        <v>155</v>
      </c>
      <c r="E18" s="170" t="s">
        <v>155</v>
      </c>
      <c r="F18" s="120"/>
      <c r="G18" s="109"/>
    </row>
    <row r="19" spans="1:7" ht="11.25" customHeight="1" x14ac:dyDescent="0.15">
      <c r="A19" s="124">
        <v>15</v>
      </c>
      <c r="B19" s="568" t="s">
        <v>31</v>
      </c>
      <c r="C19" s="329"/>
      <c r="D19" s="168" t="s">
        <v>155</v>
      </c>
      <c r="E19" s="170" t="s">
        <v>155</v>
      </c>
      <c r="F19" s="120"/>
      <c r="G19" s="107"/>
    </row>
    <row r="20" spans="1:7" x14ac:dyDescent="0.15">
      <c r="A20" s="124">
        <v>16</v>
      </c>
      <c r="B20" s="568" t="s">
        <v>21</v>
      </c>
      <c r="C20" s="178" t="s">
        <v>153</v>
      </c>
      <c r="D20" s="115"/>
      <c r="E20" s="169"/>
      <c r="F20" s="120"/>
      <c r="G20" s="109"/>
    </row>
    <row r="21" spans="1:7" x14ac:dyDescent="0.15">
      <c r="A21" s="124">
        <v>17</v>
      </c>
      <c r="B21" s="568" t="s">
        <v>22</v>
      </c>
      <c r="C21" s="694"/>
      <c r="D21" s="698"/>
      <c r="E21" s="699"/>
      <c r="F21" s="319" t="s">
        <v>568</v>
      </c>
      <c r="G21" s="109"/>
    </row>
    <row r="22" spans="1:7" ht="136.5" customHeight="1" x14ac:dyDescent="0.15">
      <c r="A22" s="124">
        <v>18</v>
      </c>
      <c r="B22" s="568" t="s">
        <v>32</v>
      </c>
      <c r="C22" s="569" t="s">
        <v>584</v>
      </c>
      <c r="D22" s="168" t="s">
        <v>101</v>
      </c>
      <c r="E22" s="170" t="s">
        <v>101</v>
      </c>
      <c r="F22" s="120"/>
      <c r="G22" s="109"/>
    </row>
    <row r="23" spans="1:7" ht="12" customHeight="1" x14ac:dyDescent="0.15">
      <c r="A23" s="124">
        <v>19</v>
      </c>
      <c r="B23" s="568" t="s">
        <v>10</v>
      </c>
      <c r="C23" s="329"/>
      <c r="D23" s="115"/>
      <c r="E23" s="169"/>
      <c r="F23" s="172" t="s">
        <v>101</v>
      </c>
      <c r="G23" s="110"/>
    </row>
    <row r="24" spans="1:7" ht="12" customHeight="1" x14ac:dyDescent="0.15">
      <c r="A24" s="124">
        <v>20</v>
      </c>
      <c r="B24" s="568" t="s">
        <v>11</v>
      </c>
      <c r="C24" s="345" t="s">
        <v>158</v>
      </c>
      <c r="D24" s="168" t="s">
        <v>155</v>
      </c>
      <c r="E24" s="170" t="s">
        <v>155</v>
      </c>
      <c r="F24" s="120"/>
      <c r="G24" s="102"/>
    </row>
    <row r="25" spans="1:7" ht="12" customHeight="1" x14ac:dyDescent="0.15">
      <c r="A25" s="124">
        <v>21</v>
      </c>
      <c r="B25" s="568" t="s">
        <v>23</v>
      </c>
      <c r="C25" s="178" t="s">
        <v>153</v>
      </c>
      <c r="D25" s="115"/>
      <c r="E25" s="169"/>
      <c r="F25" s="123"/>
      <c r="G25" s="104"/>
    </row>
    <row r="26" spans="1:7" ht="12" customHeight="1" x14ac:dyDescent="0.15">
      <c r="A26" s="124">
        <v>22</v>
      </c>
      <c r="B26" s="568" t="s">
        <v>24</v>
      </c>
      <c r="C26" s="329"/>
      <c r="D26" s="115"/>
      <c r="E26" s="169"/>
      <c r="F26" s="172" t="s">
        <v>101</v>
      </c>
      <c r="G26" s="102"/>
    </row>
    <row r="27" spans="1:7" ht="12" customHeight="1" x14ac:dyDescent="0.15">
      <c r="A27" s="124">
        <v>23</v>
      </c>
      <c r="B27" s="568" t="s">
        <v>25</v>
      </c>
      <c r="C27" s="178" t="s">
        <v>153</v>
      </c>
      <c r="D27" s="698"/>
      <c r="E27" s="699"/>
      <c r="F27" s="123"/>
      <c r="G27" s="104"/>
    </row>
    <row r="28" spans="1:7" ht="12" customHeight="1" x14ac:dyDescent="0.15">
      <c r="A28" s="124">
        <v>24</v>
      </c>
      <c r="B28" s="568" t="s">
        <v>26</v>
      </c>
      <c r="C28" s="178" t="s">
        <v>153</v>
      </c>
      <c r="D28" s="115"/>
      <c r="E28" s="169"/>
      <c r="F28" s="120"/>
      <c r="G28" s="102"/>
    </row>
    <row r="29" spans="1:7" ht="12" customHeight="1" x14ac:dyDescent="0.15">
      <c r="A29" s="124">
        <v>25</v>
      </c>
      <c r="B29" s="568" t="s">
        <v>12</v>
      </c>
      <c r="C29" s="345" t="s">
        <v>159</v>
      </c>
      <c r="D29" s="168" t="s">
        <v>155</v>
      </c>
      <c r="E29" s="170" t="s">
        <v>155</v>
      </c>
      <c r="F29" s="120"/>
      <c r="G29" s="103"/>
    </row>
    <row r="30" spans="1:7" ht="12" customHeight="1" x14ac:dyDescent="0.15">
      <c r="A30" s="124">
        <v>26</v>
      </c>
      <c r="B30" s="568" t="s">
        <v>27</v>
      </c>
      <c r="C30" s="178" t="s">
        <v>153</v>
      </c>
      <c r="D30" s="168" t="s">
        <v>155</v>
      </c>
      <c r="E30" s="170" t="s">
        <v>155</v>
      </c>
      <c r="F30" s="120"/>
      <c r="G30" s="102"/>
    </row>
    <row r="31" spans="1:7" x14ac:dyDescent="0.15">
      <c r="A31" s="124">
        <v>27</v>
      </c>
      <c r="B31" s="568" t="s">
        <v>13</v>
      </c>
      <c r="C31" s="206" t="s">
        <v>498</v>
      </c>
      <c r="D31" s="168" t="s">
        <v>155</v>
      </c>
      <c r="E31" s="170" t="s">
        <v>155</v>
      </c>
      <c r="F31" s="120"/>
      <c r="G31" s="102"/>
    </row>
    <row r="32" spans="1:7" ht="12" customHeight="1" x14ac:dyDescent="0.15">
      <c r="A32" s="124">
        <v>28</v>
      </c>
      <c r="B32" s="116" t="s">
        <v>29</v>
      </c>
      <c r="C32" s="329"/>
      <c r="D32" s="115"/>
      <c r="E32" s="169"/>
      <c r="F32" s="172" t="s">
        <v>101</v>
      </c>
      <c r="G32" s="102"/>
    </row>
    <row r="33" spans="1:7" ht="12" customHeight="1" x14ac:dyDescent="0.15">
      <c r="A33" s="124">
        <v>29</v>
      </c>
      <c r="B33" s="116" t="s">
        <v>30</v>
      </c>
      <c r="C33" s="178" t="s">
        <v>153</v>
      </c>
      <c r="D33" s="115"/>
      <c r="E33" s="169"/>
      <c r="F33" s="120"/>
      <c r="G33" s="104"/>
    </row>
    <row r="34" spans="1:7" ht="14.25" thickBot="1" x14ac:dyDescent="0.2">
      <c r="B34" s="118" t="s">
        <v>33</v>
      </c>
      <c r="C34" s="200" t="s">
        <v>586</v>
      </c>
      <c r="D34" s="572">
        <v>17</v>
      </c>
      <c r="E34" s="573">
        <v>17</v>
      </c>
      <c r="F34" s="574">
        <v>4</v>
      </c>
      <c r="G34" s="111"/>
    </row>
    <row r="35" spans="1:7" ht="6.75" customHeight="1" x14ac:dyDescent="0.15">
      <c r="B35" s="6"/>
      <c r="C35" s="112"/>
      <c r="D35" s="112"/>
      <c r="E35" s="112"/>
      <c r="F35" s="112"/>
      <c r="G35" s="4"/>
    </row>
    <row r="36" spans="1:7" x14ac:dyDescent="0.15">
      <c r="C36" s="146">
        <v>9</v>
      </c>
      <c r="E36" s="127"/>
      <c r="F36" s="127"/>
      <c r="G36" s="146"/>
    </row>
  </sheetData>
  <mergeCells count="6">
    <mergeCell ref="B1:F1"/>
    <mergeCell ref="B2:B4"/>
    <mergeCell ref="C2:F2"/>
    <mergeCell ref="C3:C4"/>
    <mergeCell ref="D3:E3"/>
    <mergeCell ref="F3:F4"/>
  </mergeCells>
  <phoneticPr fontId="1"/>
  <pageMargins left="0.31496062992125984" right="0.11811023622047245" top="0.35433070866141736" bottom="0.15748031496062992" header="0.31496062992125984" footer="0.31496062992125984"/>
  <pageSetup paperSize="9" scale="89"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R37"/>
  <sheetViews>
    <sheetView topLeftCell="A7" zoomScaleNormal="100" workbookViewId="0">
      <selection activeCell="F23" sqref="F23"/>
    </sheetView>
  </sheetViews>
  <sheetFormatPr defaultColWidth="8.875" defaultRowHeight="13.5" x14ac:dyDescent="0.15"/>
  <cols>
    <col min="1" max="1" width="3.125" style="124" customWidth="1"/>
    <col min="2" max="2" width="11.125" style="1" customWidth="1"/>
    <col min="3" max="3" width="81.625" style="1" customWidth="1"/>
    <col min="4" max="4" width="75.375" style="1" customWidth="1"/>
    <col min="5" max="5" width="3.125" style="1" customWidth="1"/>
    <col min="6" max="18" width="9" customWidth="1"/>
    <col min="19" max="24" width="6.75" style="1" customWidth="1"/>
    <col min="25" max="16384" width="8.875" style="1"/>
  </cols>
  <sheetData>
    <row r="1" spans="1:5" ht="21.2" customHeight="1" thickBot="1" x14ac:dyDescent="0.2">
      <c r="B1" s="841" t="s">
        <v>160</v>
      </c>
      <c r="C1" s="841"/>
      <c r="D1" s="841"/>
      <c r="E1" s="99"/>
    </row>
    <row r="2" spans="1:5" ht="19.149999999999999" customHeight="1" x14ac:dyDescent="0.15">
      <c r="B2" s="810"/>
      <c r="C2" s="851" t="s">
        <v>161</v>
      </c>
      <c r="D2" s="852"/>
      <c r="E2" s="100"/>
    </row>
    <row r="3" spans="1:5" ht="11.65" customHeight="1" x14ac:dyDescent="0.15">
      <c r="B3" s="811"/>
      <c r="C3" s="853" t="s">
        <v>162</v>
      </c>
      <c r="D3" s="854" t="s">
        <v>163</v>
      </c>
      <c r="E3" s="101"/>
    </row>
    <row r="4" spans="1:5" ht="10.9" customHeight="1" x14ac:dyDescent="0.15">
      <c r="B4" s="811"/>
      <c r="C4" s="853"/>
      <c r="D4" s="854"/>
      <c r="E4" s="101"/>
    </row>
    <row r="5" spans="1:5" ht="26.45" customHeight="1" x14ac:dyDescent="0.15">
      <c r="A5" s="124">
        <v>1</v>
      </c>
      <c r="B5" s="116" t="s">
        <v>2</v>
      </c>
      <c r="C5" s="173" t="s">
        <v>442</v>
      </c>
      <c r="D5" s="174" t="s">
        <v>164</v>
      </c>
      <c r="E5" s="102"/>
    </row>
    <row r="6" spans="1:5" x14ac:dyDescent="0.15">
      <c r="A6" s="124">
        <v>2</v>
      </c>
      <c r="B6" s="116" t="s">
        <v>16</v>
      </c>
      <c r="C6" s="173" t="s">
        <v>165</v>
      </c>
      <c r="D6" s="174" t="s">
        <v>166</v>
      </c>
      <c r="E6" s="103"/>
    </row>
    <row r="7" spans="1:5" ht="22.5" x14ac:dyDescent="0.15">
      <c r="A7" s="124">
        <v>3</v>
      </c>
      <c r="B7" s="116" t="s">
        <v>3</v>
      </c>
      <c r="C7" s="175" t="s">
        <v>167</v>
      </c>
      <c r="D7" s="176" t="s">
        <v>168</v>
      </c>
      <c r="E7" s="102"/>
    </row>
    <row r="8" spans="1:5" ht="18" customHeight="1" x14ac:dyDescent="0.15">
      <c r="A8" s="124">
        <v>4</v>
      </c>
      <c r="B8" s="116" t="s">
        <v>17</v>
      </c>
      <c r="C8" s="177" t="s">
        <v>169</v>
      </c>
      <c r="D8" s="176" t="s">
        <v>116</v>
      </c>
      <c r="E8" s="102"/>
    </row>
    <row r="9" spans="1:5" ht="18" customHeight="1" x14ac:dyDescent="0.15">
      <c r="A9" s="124">
        <v>5</v>
      </c>
      <c r="B9" s="116" t="s">
        <v>4</v>
      </c>
      <c r="C9" s="177" t="s">
        <v>170</v>
      </c>
      <c r="D9" s="135" t="s">
        <v>471</v>
      </c>
      <c r="E9" s="102"/>
    </row>
    <row r="10" spans="1:5" ht="24" customHeight="1" x14ac:dyDescent="0.15">
      <c r="A10" s="124">
        <v>6</v>
      </c>
      <c r="B10" s="116" t="s">
        <v>18</v>
      </c>
      <c r="C10" s="177" t="s">
        <v>171</v>
      </c>
      <c r="D10" s="174" t="s">
        <v>172</v>
      </c>
      <c r="E10" s="104"/>
    </row>
    <row r="11" spans="1:5" ht="27.2" customHeight="1" x14ac:dyDescent="0.15">
      <c r="A11" s="124">
        <v>7</v>
      </c>
      <c r="B11" s="116" t="s">
        <v>28</v>
      </c>
      <c r="C11" s="173" t="s">
        <v>173</v>
      </c>
      <c r="D11" s="135" t="s">
        <v>174</v>
      </c>
      <c r="E11" s="105"/>
    </row>
    <row r="12" spans="1:5" ht="18.75" customHeight="1" x14ac:dyDescent="0.15">
      <c r="A12" s="124">
        <v>8</v>
      </c>
      <c r="B12" s="116" t="s">
        <v>19</v>
      </c>
      <c r="C12" s="178" t="s">
        <v>175</v>
      </c>
      <c r="D12" s="135"/>
      <c r="E12" s="104"/>
    </row>
    <row r="13" spans="1:5" ht="18.75" customHeight="1" x14ac:dyDescent="0.15">
      <c r="A13" s="124">
        <v>9</v>
      </c>
      <c r="B13" s="116" t="s">
        <v>20</v>
      </c>
      <c r="C13" s="175" t="s">
        <v>176</v>
      </c>
      <c r="D13" s="174" t="s">
        <v>177</v>
      </c>
      <c r="E13" s="106"/>
    </row>
    <row r="14" spans="1:5" ht="25.9" customHeight="1" x14ac:dyDescent="0.15">
      <c r="A14" s="124">
        <v>10</v>
      </c>
      <c r="B14" s="116" t="s">
        <v>5</v>
      </c>
      <c r="C14" s="175" t="s">
        <v>178</v>
      </c>
      <c r="D14" s="135" t="s">
        <v>179</v>
      </c>
      <c r="E14" s="107"/>
    </row>
    <row r="15" spans="1:5" ht="18" customHeight="1" x14ac:dyDescent="0.15">
      <c r="A15" s="124">
        <v>11</v>
      </c>
      <c r="B15" s="116" t="s">
        <v>6</v>
      </c>
      <c r="C15" s="177" t="s">
        <v>180</v>
      </c>
      <c r="D15" s="179" t="s">
        <v>181</v>
      </c>
      <c r="E15" s="11"/>
    </row>
    <row r="16" spans="1:5" ht="30.6" customHeight="1" x14ac:dyDescent="0.15">
      <c r="A16" s="124">
        <v>12</v>
      </c>
      <c r="B16" s="117" t="s">
        <v>7</v>
      </c>
      <c r="C16" s="173" t="s">
        <v>182</v>
      </c>
      <c r="D16" s="174" t="s">
        <v>183</v>
      </c>
      <c r="E16" s="108"/>
    </row>
    <row r="17" spans="1:5" ht="33.4" customHeight="1" x14ac:dyDescent="0.15">
      <c r="A17" s="124">
        <v>13</v>
      </c>
      <c r="B17" s="116" t="s">
        <v>8</v>
      </c>
      <c r="C17" s="175" t="s">
        <v>472</v>
      </c>
      <c r="D17" s="179" t="s">
        <v>473</v>
      </c>
      <c r="E17" s="109"/>
    </row>
    <row r="18" spans="1:5" x14ac:dyDescent="0.15">
      <c r="A18" s="124">
        <v>14</v>
      </c>
      <c r="B18" s="116" t="s">
        <v>9</v>
      </c>
      <c r="C18" s="178" t="s">
        <v>184</v>
      </c>
      <c r="D18" s="135" t="s">
        <v>185</v>
      </c>
      <c r="E18" s="109"/>
    </row>
    <row r="19" spans="1:5" ht="18" customHeight="1" x14ac:dyDescent="0.15">
      <c r="A19" s="124">
        <v>15</v>
      </c>
      <c r="B19" s="116" t="s">
        <v>31</v>
      </c>
      <c r="C19" s="177" t="s">
        <v>186</v>
      </c>
      <c r="D19" s="135"/>
      <c r="E19" s="107"/>
    </row>
    <row r="20" spans="1:5" ht="35.450000000000003" customHeight="1" x14ac:dyDescent="0.15">
      <c r="A20" s="124">
        <v>16</v>
      </c>
      <c r="B20" s="116" t="s">
        <v>21</v>
      </c>
      <c r="C20" s="175" t="s">
        <v>187</v>
      </c>
      <c r="D20" s="135"/>
      <c r="E20" s="109"/>
    </row>
    <row r="21" spans="1:5" ht="18" customHeight="1" x14ac:dyDescent="0.15">
      <c r="A21" s="124">
        <v>17</v>
      </c>
      <c r="B21" s="116" t="s">
        <v>22</v>
      </c>
      <c r="C21" s="175" t="s">
        <v>569</v>
      </c>
      <c r="D21" s="135"/>
      <c r="E21" s="109"/>
    </row>
    <row r="22" spans="1:5" ht="15.6" customHeight="1" x14ac:dyDescent="0.15">
      <c r="A22" s="124">
        <v>18</v>
      </c>
      <c r="B22" s="116" t="s">
        <v>32</v>
      </c>
      <c r="C22" s="177" t="s">
        <v>188</v>
      </c>
      <c r="D22" s="135" t="s">
        <v>189</v>
      </c>
      <c r="E22" s="109"/>
    </row>
    <row r="23" spans="1:5" ht="18" customHeight="1" x14ac:dyDescent="0.15">
      <c r="A23" s="124">
        <v>19</v>
      </c>
      <c r="B23" s="116" t="s">
        <v>10</v>
      </c>
      <c r="C23" s="177" t="s">
        <v>190</v>
      </c>
      <c r="D23" s="135"/>
      <c r="E23" s="110"/>
    </row>
    <row r="24" spans="1:5" ht="25.15" customHeight="1" x14ac:dyDescent="0.15">
      <c r="A24" s="124">
        <v>20</v>
      </c>
      <c r="B24" s="116" t="s">
        <v>11</v>
      </c>
      <c r="C24" s="173" t="s">
        <v>191</v>
      </c>
      <c r="D24" s="135" t="s">
        <v>116</v>
      </c>
      <c r="E24" s="102"/>
    </row>
    <row r="25" spans="1:5" ht="18" customHeight="1" x14ac:dyDescent="0.15">
      <c r="A25" s="124">
        <v>21</v>
      </c>
      <c r="B25" s="117" t="s">
        <v>23</v>
      </c>
      <c r="C25" s="177" t="s">
        <v>192</v>
      </c>
      <c r="D25" s="180"/>
      <c r="E25" s="104"/>
    </row>
    <row r="26" spans="1:5" ht="17.649999999999999" customHeight="1" x14ac:dyDescent="0.15">
      <c r="A26" s="124">
        <v>22</v>
      </c>
      <c r="B26" s="116" t="s">
        <v>24</v>
      </c>
      <c r="C26" s="173" t="s">
        <v>193</v>
      </c>
      <c r="D26" s="135"/>
      <c r="E26" s="102"/>
    </row>
    <row r="27" spans="1:5" ht="17.649999999999999" customHeight="1" x14ac:dyDescent="0.15">
      <c r="A27" s="124">
        <v>23</v>
      </c>
      <c r="B27" s="117" t="s">
        <v>25</v>
      </c>
      <c r="C27" s="175" t="s">
        <v>174</v>
      </c>
      <c r="D27" s="175" t="s">
        <v>174</v>
      </c>
      <c r="E27" s="104"/>
    </row>
    <row r="28" spans="1:5" ht="18" customHeight="1" x14ac:dyDescent="0.15">
      <c r="A28" s="124">
        <v>24</v>
      </c>
      <c r="B28" s="117" t="s">
        <v>26</v>
      </c>
      <c r="C28" s="177" t="s">
        <v>194</v>
      </c>
      <c r="D28" s="179" t="s">
        <v>195</v>
      </c>
      <c r="E28" s="102"/>
    </row>
    <row r="29" spans="1:5" ht="18" customHeight="1" x14ac:dyDescent="0.15">
      <c r="A29" s="124">
        <v>25</v>
      </c>
      <c r="B29" s="116" t="s">
        <v>12</v>
      </c>
      <c r="C29" s="175" t="s">
        <v>174</v>
      </c>
      <c r="D29" s="135" t="s">
        <v>174</v>
      </c>
      <c r="E29" s="103"/>
    </row>
    <row r="30" spans="1:5" ht="18" customHeight="1" x14ac:dyDescent="0.15">
      <c r="A30" s="124">
        <v>26</v>
      </c>
      <c r="B30" s="117" t="s">
        <v>27</v>
      </c>
      <c r="C30" s="177" t="s">
        <v>196</v>
      </c>
      <c r="D30" s="135"/>
      <c r="E30" s="102"/>
    </row>
    <row r="31" spans="1:5" x14ac:dyDescent="0.15">
      <c r="A31" s="124">
        <v>27</v>
      </c>
      <c r="B31" s="116" t="s">
        <v>13</v>
      </c>
      <c r="C31" s="175" t="s">
        <v>197</v>
      </c>
      <c r="D31" s="135" t="s">
        <v>198</v>
      </c>
      <c r="E31" s="102"/>
    </row>
    <row r="32" spans="1:5" ht="18" customHeight="1" x14ac:dyDescent="0.15">
      <c r="A32" s="124">
        <v>28</v>
      </c>
      <c r="B32" s="116" t="s">
        <v>29</v>
      </c>
      <c r="C32" s="177" t="s">
        <v>199</v>
      </c>
      <c r="D32" s="179" t="s">
        <v>200</v>
      </c>
      <c r="E32" s="102"/>
    </row>
    <row r="33" spans="1:5" ht="20.25" customHeight="1" x14ac:dyDescent="0.15">
      <c r="A33" s="124">
        <v>29</v>
      </c>
      <c r="B33" s="116" t="s">
        <v>30</v>
      </c>
      <c r="C33" s="256" t="s">
        <v>201</v>
      </c>
      <c r="D33" s="325" t="s">
        <v>202</v>
      </c>
      <c r="E33" s="104"/>
    </row>
    <row r="34" spans="1:5" ht="25.15" customHeight="1" x14ac:dyDescent="0.15">
      <c r="A34" s="124">
        <v>30</v>
      </c>
      <c r="B34" s="116" t="s">
        <v>14</v>
      </c>
      <c r="C34" s="177" t="s">
        <v>203</v>
      </c>
      <c r="D34" s="135" t="s">
        <v>474</v>
      </c>
      <c r="E34" s="102"/>
    </row>
    <row r="35" spans="1:5" ht="14.25" thickBot="1" x14ac:dyDescent="0.2">
      <c r="B35" s="118" t="s">
        <v>33</v>
      </c>
      <c r="C35" s="181"/>
      <c r="D35" s="182"/>
      <c r="E35" s="111"/>
    </row>
    <row r="36" spans="1:5" ht="5.25" customHeight="1" x14ac:dyDescent="0.15">
      <c r="B36" s="6"/>
      <c r="C36" s="112"/>
      <c r="D36" s="112"/>
      <c r="E36" s="4"/>
    </row>
    <row r="37" spans="1:5" x14ac:dyDescent="0.15">
      <c r="C37" s="127">
        <v>10</v>
      </c>
      <c r="D37" s="127"/>
      <c r="E37" s="146"/>
    </row>
  </sheetData>
  <mergeCells count="5">
    <mergeCell ref="B1:D1"/>
    <mergeCell ref="B2:B4"/>
    <mergeCell ref="C2:D2"/>
    <mergeCell ref="C3:C4"/>
    <mergeCell ref="D3:D4"/>
  </mergeCells>
  <phoneticPr fontId="1"/>
  <pageMargins left="0.51181102362204722" right="0.31496062992125984" top="0.35433070866141736" bottom="0.19685039370078741" header="0.31496062992125984" footer="0.27559055118110237"/>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5"/>
  <sheetViews>
    <sheetView topLeftCell="A10" zoomScaleNormal="100" workbookViewId="0">
      <selection activeCell="J42" sqref="J42"/>
    </sheetView>
  </sheetViews>
  <sheetFormatPr defaultColWidth="8.875" defaultRowHeight="13.5" x14ac:dyDescent="0.15"/>
  <cols>
    <col min="1" max="1" width="3.125" style="124" customWidth="1"/>
    <col min="2" max="2" width="11.125" style="1" customWidth="1"/>
    <col min="3" max="5" width="8.75" style="1" customWidth="1"/>
    <col min="6" max="6" width="23.25" style="1" customWidth="1"/>
    <col min="7" max="7" width="8.875" style="1"/>
    <col min="9" max="9" width="37.625" customWidth="1"/>
    <col min="10" max="10" width="10.75" customWidth="1"/>
    <col min="11" max="11" width="12" customWidth="1"/>
    <col min="12" max="12" width="9.5" customWidth="1"/>
    <col min="13" max="20" width="9" customWidth="1"/>
    <col min="21" max="26" width="6.75" style="1" customWidth="1"/>
    <col min="27" max="16384" width="8.875" style="1"/>
  </cols>
  <sheetData>
    <row r="1" spans="1:12" ht="14.25" thickBot="1" x14ac:dyDescent="0.2">
      <c r="B1" s="841" t="s">
        <v>204</v>
      </c>
      <c r="C1" s="841"/>
      <c r="D1" s="841"/>
      <c r="E1" s="841"/>
      <c r="F1" s="841"/>
      <c r="G1" s="99"/>
    </row>
    <row r="2" spans="1:12" ht="22.7" customHeight="1" x14ac:dyDescent="0.15">
      <c r="B2" s="810"/>
      <c r="C2" s="855" t="s">
        <v>205</v>
      </c>
      <c r="D2" s="856"/>
      <c r="E2" s="856"/>
      <c r="F2" s="857"/>
      <c r="G2" s="858" t="s">
        <v>206</v>
      </c>
      <c r="H2" s="859"/>
      <c r="I2" s="860"/>
      <c r="J2" s="861" t="s">
        <v>207</v>
      </c>
      <c r="K2" s="859"/>
      <c r="L2" s="860"/>
    </row>
    <row r="3" spans="1:12" s="188" customFormat="1" ht="42.75" customHeight="1" x14ac:dyDescent="0.15">
      <c r="A3" s="183"/>
      <c r="B3" s="811"/>
      <c r="C3" s="184" t="s">
        <v>208</v>
      </c>
      <c r="D3" s="184" t="s">
        <v>209</v>
      </c>
      <c r="E3" s="184" t="s">
        <v>210</v>
      </c>
      <c r="F3" s="185" t="s">
        <v>211</v>
      </c>
      <c r="G3" s="184" t="s">
        <v>208</v>
      </c>
      <c r="H3" s="184" t="s">
        <v>212</v>
      </c>
      <c r="I3" s="185" t="s">
        <v>43</v>
      </c>
      <c r="J3" s="186" t="s">
        <v>213</v>
      </c>
      <c r="K3" s="175" t="s">
        <v>214</v>
      </c>
      <c r="L3" s="187" t="s">
        <v>215</v>
      </c>
    </row>
    <row r="4" spans="1:12" ht="18" customHeight="1" x14ac:dyDescent="0.15">
      <c r="A4" s="124">
        <v>1</v>
      </c>
      <c r="B4" s="116" t="s">
        <v>2</v>
      </c>
      <c r="C4" s="189"/>
      <c r="D4" s="168" t="s">
        <v>152</v>
      </c>
      <c r="E4" s="170"/>
      <c r="F4" s="120"/>
      <c r="G4" s="189" t="s">
        <v>152</v>
      </c>
      <c r="H4" s="168"/>
      <c r="I4" s="120"/>
      <c r="J4" s="190" t="s">
        <v>152</v>
      </c>
      <c r="K4" s="168"/>
      <c r="L4" s="120"/>
    </row>
    <row r="5" spans="1:12" ht="18" customHeight="1" x14ac:dyDescent="0.15">
      <c r="A5" s="124">
        <v>2</v>
      </c>
      <c r="B5" s="116" t="s">
        <v>16</v>
      </c>
      <c r="C5" s="191" t="s">
        <v>101</v>
      </c>
      <c r="D5" s="168"/>
      <c r="E5" s="170"/>
      <c r="F5" s="120"/>
      <c r="G5" s="189" t="s">
        <v>101</v>
      </c>
      <c r="H5" s="168"/>
      <c r="I5" s="120"/>
      <c r="J5" s="190" t="s">
        <v>152</v>
      </c>
      <c r="K5" s="168"/>
      <c r="L5" s="120"/>
    </row>
    <row r="6" spans="1:12" ht="18" customHeight="1" x14ac:dyDescent="0.15">
      <c r="A6" s="124">
        <v>3</v>
      </c>
      <c r="B6" s="116" t="s">
        <v>3</v>
      </c>
      <c r="C6" s="191" t="s">
        <v>101</v>
      </c>
      <c r="D6" s="168"/>
      <c r="E6" s="170"/>
      <c r="F6" s="120"/>
      <c r="G6" s="189" t="s">
        <v>101</v>
      </c>
      <c r="H6" s="168"/>
      <c r="I6" s="120"/>
      <c r="J6" s="190" t="s">
        <v>152</v>
      </c>
      <c r="K6" s="168"/>
      <c r="L6" s="120"/>
    </row>
    <row r="7" spans="1:12" ht="22.5" x14ac:dyDescent="0.15">
      <c r="A7" s="124">
        <v>4</v>
      </c>
      <c r="B7" s="116" t="s">
        <v>17</v>
      </c>
      <c r="C7" s="189"/>
      <c r="D7" s="168"/>
      <c r="E7" s="170" t="s">
        <v>101</v>
      </c>
      <c r="F7" s="121"/>
      <c r="G7" s="189"/>
      <c r="H7" s="168"/>
      <c r="I7" s="192" t="s">
        <v>216</v>
      </c>
      <c r="J7" s="190" t="s">
        <v>101</v>
      </c>
      <c r="K7" s="168"/>
      <c r="L7" s="121"/>
    </row>
    <row r="8" spans="1:12" ht="18" customHeight="1" x14ac:dyDescent="0.15">
      <c r="A8" s="124">
        <v>5</v>
      </c>
      <c r="B8" s="116" t="s">
        <v>4</v>
      </c>
      <c r="C8" s="189"/>
      <c r="D8" s="168" t="s">
        <v>101</v>
      </c>
      <c r="E8" s="170"/>
      <c r="F8" s="120"/>
      <c r="G8" s="189" t="s">
        <v>101</v>
      </c>
      <c r="H8" s="168"/>
      <c r="I8" s="135"/>
      <c r="J8" s="190" t="s">
        <v>101</v>
      </c>
      <c r="K8" s="168"/>
      <c r="L8" s="193"/>
    </row>
    <row r="9" spans="1:12" ht="18" customHeight="1" x14ac:dyDescent="0.15">
      <c r="A9" s="124">
        <v>6</v>
      </c>
      <c r="B9" s="116" t="s">
        <v>18</v>
      </c>
      <c r="C9" s="189" t="s">
        <v>101</v>
      </c>
      <c r="D9" s="168"/>
      <c r="E9" s="170"/>
      <c r="F9" s="120"/>
      <c r="G9" s="189" t="s">
        <v>101</v>
      </c>
      <c r="H9" s="168"/>
      <c r="I9" s="135"/>
      <c r="J9" s="190" t="s">
        <v>101</v>
      </c>
      <c r="K9" s="168"/>
      <c r="L9" s="120"/>
    </row>
    <row r="10" spans="1:12" ht="18" customHeight="1" x14ac:dyDescent="0.15">
      <c r="A10" s="124">
        <v>7</v>
      </c>
      <c r="B10" s="116" t="s">
        <v>28</v>
      </c>
      <c r="C10" s="189" t="s">
        <v>101</v>
      </c>
      <c r="D10" s="168"/>
      <c r="E10" s="170"/>
      <c r="F10" s="120"/>
      <c r="G10" s="189" t="s">
        <v>101</v>
      </c>
      <c r="H10" s="168"/>
      <c r="I10" s="135"/>
      <c r="J10" s="190" t="s">
        <v>101</v>
      </c>
      <c r="K10" s="168"/>
      <c r="L10" s="120"/>
    </row>
    <row r="11" spans="1:12" ht="18" customHeight="1" x14ac:dyDescent="0.15">
      <c r="A11" s="124">
        <v>8</v>
      </c>
      <c r="B11" s="116" t="s">
        <v>19</v>
      </c>
      <c r="C11" s="189" t="s">
        <v>101</v>
      </c>
      <c r="D11" s="168"/>
      <c r="E11" s="170"/>
      <c r="F11" s="135"/>
      <c r="G11" s="189" t="s">
        <v>101</v>
      </c>
      <c r="H11" s="168"/>
      <c r="I11" s="135"/>
      <c r="J11" s="190" t="s">
        <v>101</v>
      </c>
      <c r="K11" s="168"/>
      <c r="L11" s="120"/>
    </row>
    <row r="12" spans="1:12" ht="18" customHeight="1" x14ac:dyDescent="0.15">
      <c r="A12" s="124">
        <v>9</v>
      </c>
      <c r="B12" s="116" t="s">
        <v>20</v>
      </c>
      <c r="C12" s="189"/>
      <c r="D12" s="168" t="s">
        <v>101</v>
      </c>
      <c r="E12" s="170"/>
      <c r="F12" s="135"/>
      <c r="G12" s="189" t="s">
        <v>101</v>
      </c>
      <c r="H12" s="168"/>
      <c r="I12" s="135"/>
      <c r="J12" s="190" t="s">
        <v>101</v>
      </c>
      <c r="K12" s="168"/>
      <c r="L12" s="120"/>
    </row>
    <row r="13" spans="1:12" ht="24.75" customHeight="1" x14ac:dyDescent="0.15">
      <c r="A13" s="124">
        <v>10</v>
      </c>
      <c r="B13" s="116" t="s">
        <v>5</v>
      </c>
      <c r="C13" s="189"/>
      <c r="D13" s="168"/>
      <c r="E13" s="170"/>
      <c r="F13" s="135" t="s">
        <v>217</v>
      </c>
      <c r="G13" s="189" t="s">
        <v>101</v>
      </c>
      <c r="H13" s="168"/>
      <c r="I13" s="135"/>
      <c r="J13" s="190"/>
      <c r="K13" s="168" t="s">
        <v>101</v>
      </c>
      <c r="L13" s="120"/>
    </row>
    <row r="14" spans="1:12" ht="18" customHeight="1" x14ac:dyDescent="0.15">
      <c r="A14" s="124">
        <v>11</v>
      </c>
      <c r="B14" s="116" t="s">
        <v>6</v>
      </c>
      <c r="C14" s="189" t="s">
        <v>101</v>
      </c>
      <c r="D14" s="168"/>
      <c r="E14" s="170"/>
      <c r="F14" s="135"/>
      <c r="G14" s="189" t="s">
        <v>101</v>
      </c>
      <c r="H14" s="168"/>
      <c r="I14" s="135"/>
      <c r="J14" s="190" t="s">
        <v>101</v>
      </c>
      <c r="K14" s="168"/>
      <c r="L14" s="120"/>
    </row>
    <row r="15" spans="1:12" ht="22.5" x14ac:dyDescent="0.15">
      <c r="A15" s="124">
        <v>12</v>
      </c>
      <c r="B15" s="117" t="s">
        <v>7</v>
      </c>
      <c r="C15" s="194"/>
      <c r="D15" s="195" t="s">
        <v>101</v>
      </c>
      <c r="E15" s="196"/>
      <c r="F15" s="197"/>
      <c r="G15" s="194"/>
      <c r="H15" s="195"/>
      <c r="I15" s="197" t="s">
        <v>218</v>
      </c>
      <c r="J15" s="198" t="s">
        <v>101</v>
      </c>
      <c r="K15" s="195"/>
      <c r="L15" s="122"/>
    </row>
    <row r="16" spans="1:12" ht="18" customHeight="1" x14ac:dyDescent="0.15">
      <c r="A16" s="124">
        <v>13</v>
      </c>
      <c r="B16" s="116" t="s">
        <v>8</v>
      </c>
      <c r="C16" s="189"/>
      <c r="D16" s="168"/>
      <c r="E16" s="170" t="s">
        <v>101</v>
      </c>
      <c r="F16" s="135"/>
      <c r="G16" s="189"/>
      <c r="H16" s="168" t="s">
        <v>101</v>
      </c>
      <c r="I16" s="135"/>
      <c r="J16" s="190"/>
      <c r="K16" s="168" t="s">
        <v>101</v>
      </c>
      <c r="L16" s="120"/>
    </row>
    <row r="17" spans="1:12" ht="18" customHeight="1" x14ac:dyDescent="0.15">
      <c r="A17" s="124">
        <v>14</v>
      </c>
      <c r="B17" s="116" t="s">
        <v>9</v>
      </c>
      <c r="C17" s="189" t="s">
        <v>101</v>
      </c>
      <c r="D17" s="168"/>
      <c r="E17" s="170"/>
      <c r="F17" s="135"/>
      <c r="G17" s="189" t="s">
        <v>101</v>
      </c>
      <c r="H17" s="168"/>
      <c r="I17" s="135"/>
      <c r="J17" s="190" t="s">
        <v>101</v>
      </c>
      <c r="K17" s="168"/>
      <c r="L17" s="120"/>
    </row>
    <row r="18" spans="1:12" ht="26.25" customHeight="1" x14ac:dyDescent="0.15">
      <c r="A18" s="124">
        <v>15</v>
      </c>
      <c r="B18" s="116" t="s">
        <v>31</v>
      </c>
      <c r="C18" s="189"/>
      <c r="D18" s="168"/>
      <c r="E18" s="168"/>
      <c r="F18" s="199" t="s">
        <v>219</v>
      </c>
      <c r="G18" s="189"/>
      <c r="H18" s="168"/>
      <c r="I18" s="192" t="s">
        <v>220</v>
      </c>
      <c r="J18" s="190"/>
      <c r="K18" s="168" t="s">
        <v>101</v>
      </c>
      <c r="L18" s="120"/>
    </row>
    <row r="19" spans="1:12" ht="18" customHeight="1" x14ac:dyDescent="0.15">
      <c r="A19" s="124">
        <v>16</v>
      </c>
      <c r="B19" s="116" t="s">
        <v>21</v>
      </c>
      <c r="C19" s="189" t="s">
        <v>101</v>
      </c>
      <c r="D19" s="168"/>
      <c r="E19" s="170"/>
      <c r="F19" s="135"/>
      <c r="G19" s="189"/>
      <c r="H19" s="168" t="s">
        <v>101</v>
      </c>
      <c r="I19" s="135"/>
      <c r="J19" s="190"/>
      <c r="K19" s="168" t="s">
        <v>101</v>
      </c>
      <c r="L19" s="120"/>
    </row>
    <row r="20" spans="1:12" ht="18" customHeight="1" x14ac:dyDescent="0.15">
      <c r="A20" s="124">
        <v>17</v>
      </c>
      <c r="B20" s="568" t="s">
        <v>22</v>
      </c>
      <c r="C20" s="700"/>
      <c r="D20" s="701"/>
      <c r="E20" s="702" t="s">
        <v>568</v>
      </c>
      <c r="F20" s="180"/>
      <c r="G20" s="700"/>
      <c r="H20" s="168" t="s">
        <v>101</v>
      </c>
      <c r="I20" s="123"/>
      <c r="J20" s="703"/>
      <c r="K20" s="168" t="s">
        <v>101</v>
      </c>
      <c r="L20" s="123"/>
    </row>
    <row r="21" spans="1:12" ht="18" customHeight="1" x14ac:dyDescent="0.15">
      <c r="A21" s="124">
        <v>18</v>
      </c>
      <c r="B21" s="116" t="s">
        <v>32</v>
      </c>
      <c r="C21" s="189" t="s">
        <v>101</v>
      </c>
      <c r="D21" s="168"/>
      <c r="E21" s="170"/>
      <c r="F21" s="135"/>
      <c r="G21" s="189" t="s">
        <v>101</v>
      </c>
      <c r="H21" s="168"/>
      <c r="I21" s="120"/>
      <c r="J21" s="190" t="s">
        <v>101</v>
      </c>
      <c r="K21" s="168"/>
      <c r="L21" s="120"/>
    </row>
    <row r="22" spans="1:12" x14ac:dyDescent="0.15">
      <c r="A22" s="124">
        <v>19</v>
      </c>
      <c r="B22" s="116" t="s">
        <v>10</v>
      </c>
      <c r="C22" s="189"/>
      <c r="D22" s="168"/>
      <c r="E22" s="170"/>
      <c r="F22" s="135" t="s">
        <v>221</v>
      </c>
      <c r="G22" s="189" t="s">
        <v>101</v>
      </c>
      <c r="H22" s="168"/>
      <c r="I22" s="120"/>
      <c r="J22" s="190" t="s">
        <v>101</v>
      </c>
      <c r="K22" s="168"/>
      <c r="L22" s="120"/>
    </row>
    <row r="23" spans="1:12" ht="18" customHeight="1" x14ac:dyDescent="0.15">
      <c r="A23" s="124">
        <v>20</v>
      </c>
      <c r="B23" s="116" t="s">
        <v>11</v>
      </c>
      <c r="C23" s="189"/>
      <c r="D23" s="168" t="s">
        <v>101</v>
      </c>
      <c r="E23" s="170"/>
      <c r="F23" s="135"/>
      <c r="G23" s="189"/>
      <c r="H23" s="168" t="s">
        <v>101</v>
      </c>
      <c r="I23" s="120"/>
      <c r="J23" s="190" t="s">
        <v>101</v>
      </c>
      <c r="K23" s="168"/>
      <c r="L23" s="120"/>
    </row>
    <row r="24" spans="1:12" ht="18" customHeight="1" x14ac:dyDescent="0.15">
      <c r="A24" s="124">
        <v>21</v>
      </c>
      <c r="B24" s="117" t="s">
        <v>23</v>
      </c>
      <c r="C24" s="189" t="s">
        <v>101</v>
      </c>
      <c r="D24" s="168"/>
      <c r="E24" s="170"/>
      <c r="F24" s="123"/>
      <c r="G24" s="189" t="s">
        <v>101</v>
      </c>
      <c r="H24" s="168"/>
      <c r="I24" s="123"/>
      <c r="J24" s="190" t="s">
        <v>101</v>
      </c>
      <c r="K24" s="168"/>
      <c r="L24" s="123"/>
    </row>
    <row r="25" spans="1:12" ht="18" customHeight="1" x14ac:dyDescent="0.15">
      <c r="A25" s="124">
        <v>22</v>
      </c>
      <c r="B25" s="116" t="s">
        <v>24</v>
      </c>
      <c r="C25" s="189"/>
      <c r="D25" s="168"/>
      <c r="E25" s="170" t="s">
        <v>101</v>
      </c>
      <c r="F25" s="120"/>
      <c r="G25" s="189" t="s">
        <v>101</v>
      </c>
      <c r="H25" s="168"/>
      <c r="I25" s="120"/>
      <c r="J25" s="190" t="s">
        <v>101</v>
      </c>
      <c r="K25" s="168"/>
      <c r="L25" s="120"/>
    </row>
    <row r="26" spans="1:12" ht="18" customHeight="1" x14ac:dyDescent="0.15">
      <c r="A26" s="124">
        <v>23</v>
      </c>
      <c r="B26" s="568" t="s">
        <v>46</v>
      </c>
      <c r="C26" s="700"/>
      <c r="D26" s="701"/>
      <c r="E26" s="702" t="s">
        <v>101</v>
      </c>
      <c r="F26" s="123"/>
      <c r="G26" s="700" t="s">
        <v>101</v>
      </c>
      <c r="H26" s="701"/>
      <c r="I26" s="123"/>
      <c r="J26" s="703" t="s">
        <v>101</v>
      </c>
      <c r="K26" s="701"/>
      <c r="L26" s="123"/>
    </row>
    <row r="27" spans="1:12" ht="18" customHeight="1" x14ac:dyDescent="0.15">
      <c r="A27" s="124">
        <v>24</v>
      </c>
      <c r="B27" s="117" t="s">
        <v>26</v>
      </c>
      <c r="C27" s="189"/>
      <c r="D27" s="168" t="s">
        <v>101</v>
      </c>
      <c r="E27" s="170"/>
      <c r="F27" s="120"/>
      <c r="G27" s="189"/>
      <c r="H27" s="168" t="s">
        <v>101</v>
      </c>
      <c r="I27" s="120"/>
      <c r="J27" s="190"/>
      <c r="K27" s="168" t="s">
        <v>101</v>
      </c>
      <c r="L27" s="120"/>
    </row>
    <row r="28" spans="1:12" ht="18" customHeight="1" x14ac:dyDescent="0.15">
      <c r="A28" s="124">
        <v>25</v>
      </c>
      <c r="B28" s="116" t="s">
        <v>12</v>
      </c>
      <c r="C28" s="189"/>
      <c r="D28" s="168"/>
      <c r="E28" s="170" t="s">
        <v>101</v>
      </c>
      <c r="F28" s="120"/>
      <c r="G28" s="189"/>
      <c r="H28" s="168" t="s">
        <v>101</v>
      </c>
      <c r="I28" s="120"/>
      <c r="J28" s="190"/>
      <c r="K28" s="168"/>
      <c r="L28" s="172" t="s">
        <v>101</v>
      </c>
    </row>
    <row r="29" spans="1:12" ht="18" customHeight="1" x14ac:dyDescent="0.15">
      <c r="A29" s="124">
        <v>26</v>
      </c>
      <c r="B29" s="117" t="s">
        <v>27</v>
      </c>
      <c r="C29" s="189" t="s">
        <v>101</v>
      </c>
      <c r="D29" s="168"/>
      <c r="E29" s="170"/>
      <c r="F29" s="120"/>
      <c r="G29" s="189"/>
      <c r="H29" s="168" t="s">
        <v>101</v>
      </c>
      <c r="I29" s="120"/>
      <c r="J29" s="190"/>
      <c r="K29" s="168" t="s">
        <v>101</v>
      </c>
      <c r="L29" s="120"/>
    </row>
    <row r="30" spans="1:12" ht="18" customHeight="1" x14ac:dyDescent="0.15">
      <c r="A30" s="124">
        <v>27</v>
      </c>
      <c r="B30" s="116" t="s">
        <v>13</v>
      </c>
      <c r="C30" s="189"/>
      <c r="D30" s="168" t="s">
        <v>101</v>
      </c>
      <c r="E30" s="170"/>
      <c r="F30" s="120"/>
      <c r="G30" s="189"/>
      <c r="H30" s="168" t="s">
        <v>101</v>
      </c>
      <c r="I30" s="120"/>
      <c r="J30" s="190"/>
      <c r="K30" s="168" t="s">
        <v>101</v>
      </c>
      <c r="L30" s="120"/>
    </row>
    <row r="31" spans="1:12" ht="18" customHeight="1" x14ac:dyDescent="0.15">
      <c r="A31" s="124">
        <v>28</v>
      </c>
      <c r="B31" s="116" t="s">
        <v>29</v>
      </c>
      <c r="C31" s="189" t="s">
        <v>101</v>
      </c>
      <c r="D31" s="168"/>
      <c r="E31" s="170"/>
      <c r="F31" s="120"/>
      <c r="G31" s="189" t="s">
        <v>101</v>
      </c>
      <c r="H31" s="168"/>
      <c r="I31" s="120"/>
      <c r="J31" s="190"/>
      <c r="K31" s="168" t="s">
        <v>101</v>
      </c>
      <c r="L31" s="120"/>
    </row>
    <row r="32" spans="1:12" ht="18" customHeight="1" x14ac:dyDescent="0.15">
      <c r="A32" s="124">
        <v>29</v>
      </c>
      <c r="B32" s="116" t="s">
        <v>30</v>
      </c>
      <c r="C32" s="189" t="s">
        <v>101</v>
      </c>
      <c r="D32" s="168"/>
      <c r="E32" s="170"/>
      <c r="F32" s="120"/>
      <c r="G32" s="189"/>
      <c r="H32" s="168" t="s">
        <v>101</v>
      </c>
      <c r="I32" s="120"/>
      <c r="J32" s="190" t="s">
        <v>101</v>
      </c>
      <c r="K32" s="168"/>
      <c r="L32" s="120"/>
    </row>
    <row r="33" spans="2:12" ht="14.25" thickBot="1" x14ac:dyDescent="0.2">
      <c r="B33" s="575" t="s">
        <v>33</v>
      </c>
      <c r="C33" s="576">
        <v>13</v>
      </c>
      <c r="D33" s="577">
        <v>7</v>
      </c>
      <c r="E33" s="578">
        <v>6</v>
      </c>
      <c r="F33" s="579">
        <v>3</v>
      </c>
      <c r="G33" s="576">
        <v>17</v>
      </c>
      <c r="H33" s="577">
        <v>9</v>
      </c>
      <c r="I33" s="579">
        <v>3</v>
      </c>
      <c r="J33" s="580">
        <v>19</v>
      </c>
      <c r="K33" s="577">
        <v>9</v>
      </c>
      <c r="L33" s="581">
        <v>1</v>
      </c>
    </row>
    <row r="34" spans="2:12" ht="8.4499999999999993" customHeight="1" x14ac:dyDescent="0.15">
      <c r="B34" s="6"/>
      <c r="C34" s="112"/>
      <c r="D34" s="112"/>
      <c r="E34" s="112"/>
      <c r="F34" s="112"/>
      <c r="G34" s="4"/>
    </row>
    <row r="35" spans="2:12" x14ac:dyDescent="0.15">
      <c r="C35" s="127"/>
      <c r="D35" s="127"/>
      <c r="E35" s="127"/>
      <c r="F35" s="745">
        <v>11</v>
      </c>
      <c r="G35" s="146"/>
    </row>
  </sheetData>
  <mergeCells count="5">
    <mergeCell ref="B1:F1"/>
    <mergeCell ref="B2:B3"/>
    <mergeCell ref="C2:F2"/>
    <mergeCell ref="G2:I2"/>
    <mergeCell ref="J2:L2"/>
  </mergeCells>
  <phoneticPr fontId="1"/>
  <pageMargins left="0.31496062992125984" right="0.11811023622047245" top="0.35433070866141736" bottom="0.35433070866141736" header="0.31496062992125984" footer="0.31496062992125984"/>
  <pageSetup paperSize="9" scale="9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pageSetUpPr fitToPage="1"/>
  </sheetPr>
  <dimension ref="A1:T36"/>
  <sheetViews>
    <sheetView topLeftCell="A16" zoomScaleNormal="100" workbookViewId="0">
      <selection activeCell="I20" sqref="I20"/>
    </sheetView>
  </sheetViews>
  <sheetFormatPr defaultColWidth="8.875" defaultRowHeight="13.5" x14ac:dyDescent="0.15"/>
  <cols>
    <col min="1" max="1" width="3.125" style="124" customWidth="1"/>
    <col min="2" max="2" width="11.75" style="1" customWidth="1"/>
    <col min="3" max="3" width="10.625" style="1" customWidth="1"/>
    <col min="4" max="4" width="137.75" style="1" customWidth="1"/>
    <col min="5" max="5" width="12.25" style="13" customWidth="1"/>
    <col min="6" max="6" width="3.125" style="1" customWidth="1"/>
    <col min="7" max="19" width="9" customWidth="1"/>
    <col min="20" max="25" width="6.75" style="1" customWidth="1"/>
    <col min="26" max="16384" width="8.875" style="1"/>
  </cols>
  <sheetData>
    <row r="1" spans="1:6" ht="20.45" customHeight="1" thickBot="1" x14ac:dyDescent="0.2">
      <c r="B1" s="841" t="s">
        <v>443</v>
      </c>
      <c r="C1" s="841"/>
      <c r="D1" s="841"/>
      <c r="E1" s="841"/>
      <c r="F1" s="304"/>
    </row>
    <row r="2" spans="1:6" ht="20.25" customHeight="1" x14ac:dyDescent="0.15">
      <c r="B2" s="810"/>
      <c r="C2" s="812" t="s">
        <v>444</v>
      </c>
      <c r="D2" s="813"/>
      <c r="E2" s="814"/>
      <c r="F2" s="100"/>
    </row>
    <row r="3" spans="1:6" ht="57.75" customHeight="1" x14ac:dyDescent="0.15">
      <c r="B3" s="811"/>
      <c r="C3" s="134" t="s">
        <v>445</v>
      </c>
      <c r="D3" s="171" t="s">
        <v>446</v>
      </c>
      <c r="E3" s="305" t="s">
        <v>465</v>
      </c>
      <c r="F3" s="101"/>
    </row>
    <row r="4" spans="1:6" x14ac:dyDescent="0.15">
      <c r="A4" s="124">
        <v>1</v>
      </c>
      <c r="B4" s="116" t="s">
        <v>2</v>
      </c>
      <c r="C4" s="189"/>
      <c r="D4" s="306" t="s">
        <v>447</v>
      </c>
      <c r="E4" s="172"/>
      <c r="F4" s="102"/>
    </row>
    <row r="5" spans="1:6" x14ac:dyDescent="0.15">
      <c r="A5" s="124">
        <v>2</v>
      </c>
      <c r="B5" s="116" t="s">
        <v>16</v>
      </c>
      <c r="C5" s="189"/>
      <c r="D5" s="307"/>
      <c r="E5" s="172" t="s">
        <v>101</v>
      </c>
      <c r="F5" s="103"/>
    </row>
    <row r="6" spans="1:6" x14ac:dyDescent="0.15">
      <c r="A6" s="124">
        <v>3</v>
      </c>
      <c r="B6" s="116" t="s">
        <v>3</v>
      </c>
      <c r="C6" s="189"/>
      <c r="D6" s="306" t="s">
        <v>448</v>
      </c>
      <c r="E6" s="172"/>
      <c r="F6" s="102"/>
    </row>
    <row r="7" spans="1:6" x14ac:dyDescent="0.15">
      <c r="A7" s="124">
        <v>4</v>
      </c>
      <c r="B7" s="116" t="s">
        <v>17</v>
      </c>
      <c r="C7" s="189" t="s">
        <v>101</v>
      </c>
      <c r="D7" s="307"/>
      <c r="E7" s="308"/>
      <c r="F7" s="102"/>
    </row>
    <row r="8" spans="1:6" x14ac:dyDescent="0.15">
      <c r="A8" s="124">
        <v>5</v>
      </c>
      <c r="B8" s="116" t="s">
        <v>4</v>
      </c>
      <c r="C8" s="189" t="s">
        <v>101</v>
      </c>
      <c r="D8" s="307"/>
      <c r="E8" s="172"/>
      <c r="F8" s="102"/>
    </row>
    <row r="9" spans="1:6" ht="27.75" customHeight="1" x14ac:dyDescent="0.15">
      <c r="A9" s="124">
        <v>6</v>
      </c>
      <c r="B9" s="116" t="s">
        <v>18</v>
      </c>
      <c r="C9" s="189"/>
      <c r="D9" s="309" t="s">
        <v>449</v>
      </c>
      <c r="E9" s="172"/>
      <c r="F9" s="104"/>
    </row>
    <row r="10" spans="1:6" x14ac:dyDescent="0.15">
      <c r="A10" s="124">
        <v>7</v>
      </c>
      <c r="B10" s="116" t="s">
        <v>28</v>
      </c>
      <c r="C10" s="189" t="s">
        <v>101</v>
      </c>
      <c r="D10" s="310"/>
      <c r="E10" s="172"/>
      <c r="F10" s="105"/>
    </row>
    <row r="11" spans="1:6" x14ac:dyDescent="0.15">
      <c r="A11" s="124">
        <v>8</v>
      </c>
      <c r="B11" s="116" t="s">
        <v>19</v>
      </c>
      <c r="C11" s="311" t="s">
        <v>101</v>
      </c>
      <c r="D11" s="312"/>
      <c r="E11" s="172"/>
      <c r="F11" s="104"/>
    </row>
    <row r="12" spans="1:6" x14ac:dyDescent="0.15">
      <c r="A12" s="124">
        <v>9</v>
      </c>
      <c r="B12" s="116" t="s">
        <v>20</v>
      </c>
      <c r="C12" s="189"/>
      <c r="D12" s="313" t="s">
        <v>450</v>
      </c>
      <c r="E12" s="172"/>
      <c r="F12" s="106"/>
    </row>
    <row r="13" spans="1:6" ht="60.4" customHeight="1" x14ac:dyDescent="0.15">
      <c r="A13" s="124">
        <v>10</v>
      </c>
      <c r="B13" s="116" t="s">
        <v>5</v>
      </c>
      <c r="C13" s="189"/>
      <c r="D13" s="314" t="s">
        <v>451</v>
      </c>
      <c r="E13" s="172"/>
      <c r="F13" s="107"/>
    </row>
    <row r="14" spans="1:6" ht="14.25" customHeight="1" x14ac:dyDescent="0.15">
      <c r="A14" s="124">
        <v>11</v>
      </c>
      <c r="B14" s="116" t="s">
        <v>6</v>
      </c>
      <c r="C14" s="189"/>
      <c r="D14" s="315" t="s">
        <v>452</v>
      </c>
      <c r="E14" s="172"/>
      <c r="F14" s="11"/>
    </row>
    <row r="15" spans="1:6" ht="24" customHeight="1" x14ac:dyDescent="0.15">
      <c r="A15" s="124">
        <v>12</v>
      </c>
      <c r="B15" s="117" t="s">
        <v>7</v>
      </c>
      <c r="C15" s="194"/>
      <c r="D15" s="313" t="s">
        <v>453</v>
      </c>
      <c r="E15" s="316"/>
      <c r="F15" s="108"/>
    </row>
    <row r="16" spans="1:6" ht="40.700000000000003" customHeight="1" x14ac:dyDescent="0.15">
      <c r="A16" s="124">
        <v>13</v>
      </c>
      <c r="B16" s="116" t="s">
        <v>8</v>
      </c>
      <c r="C16" s="189"/>
      <c r="D16" s="314" t="s">
        <v>454</v>
      </c>
      <c r="E16" s="172"/>
      <c r="F16" s="109"/>
    </row>
    <row r="17" spans="1:6" x14ac:dyDescent="0.15">
      <c r="A17" s="124">
        <v>14</v>
      </c>
      <c r="B17" s="116" t="s">
        <v>9</v>
      </c>
      <c r="C17" s="189" t="s">
        <v>101</v>
      </c>
      <c r="D17" s="315" t="s">
        <v>501</v>
      </c>
      <c r="E17" s="172"/>
      <c r="F17" s="109"/>
    </row>
    <row r="18" spans="1:6" x14ac:dyDescent="0.15">
      <c r="A18" s="124">
        <v>15</v>
      </c>
      <c r="B18" s="116" t="s">
        <v>31</v>
      </c>
      <c r="C18" s="189"/>
      <c r="D18" s="315" t="s">
        <v>455</v>
      </c>
      <c r="E18" s="172"/>
      <c r="F18" s="107"/>
    </row>
    <row r="19" spans="1:6" x14ac:dyDescent="0.15">
      <c r="A19" s="124">
        <v>16</v>
      </c>
      <c r="B19" s="116" t="s">
        <v>21</v>
      </c>
      <c r="C19" s="189"/>
      <c r="D19" s="313" t="s">
        <v>456</v>
      </c>
      <c r="E19" s="172"/>
      <c r="F19" s="109"/>
    </row>
    <row r="20" spans="1:6" x14ac:dyDescent="0.15">
      <c r="A20" s="124">
        <v>17</v>
      </c>
      <c r="B20" s="167" t="s">
        <v>22</v>
      </c>
      <c r="C20" s="570"/>
      <c r="D20" s="583"/>
      <c r="E20" s="584"/>
      <c r="F20" s="109"/>
    </row>
    <row r="21" spans="1:6" ht="36.75" customHeight="1" x14ac:dyDescent="0.15">
      <c r="A21" s="124">
        <v>18</v>
      </c>
      <c r="B21" s="116" t="s">
        <v>32</v>
      </c>
      <c r="C21" s="189"/>
      <c r="D21" s="313" t="s">
        <v>457</v>
      </c>
      <c r="E21" s="172"/>
      <c r="F21" s="109"/>
    </row>
    <row r="22" spans="1:6" x14ac:dyDescent="0.15">
      <c r="A22" s="124">
        <v>19</v>
      </c>
      <c r="B22" s="116" t="s">
        <v>10</v>
      </c>
      <c r="C22" s="189"/>
      <c r="D22" s="313" t="s">
        <v>458</v>
      </c>
      <c r="E22" s="172"/>
      <c r="F22" s="110"/>
    </row>
    <row r="23" spans="1:6" ht="27" customHeight="1" x14ac:dyDescent="0.15">
      <c r="A23" s="124">
        <v>20</v>
      </c>
      <c r="B23" s="116" t="s">
        <v>11</v>
      </c>
      <c r="C23" s="189"/>
      <c r="D23" s="318" t="s">
        <v>459</v>
      </c>
      <c r="E23" s="172"/>
      <c r="F23" s="102"/>
    </row>
    <row r="24" spans="1:6" x14ac:dyDescent="0.15">
      <c r="A24" s="124">
        <v>21</v>
      </c>
      <c r="B24" s="117" t="s">
        <v>23</v>
      </c>
      <c r="C24" s="189" t="s">
        <v>101</v>
      </c>
      <c r="D24" s="317"/>
      <c r="E24" s="319"/>
      <c r="F24" s="104"/>
    </row>
    <row r="25" spans="1:6" ht="33.950000000000003" customHeight="1" x14ac:dyDescent="0.15">
      <c r="A25" s="124">
        <v>22</v>
      </c>
      <c r="B25" s="116" t="s">
        <v>24</v>
      </c>
      <c r="C25" s="189"/>
      <c r="D25" s="315"/>
      <c r="E25" s="217" t="s">
        <v>460</v>
      </c>
      <c r="F25" s="102"/>
    </row>
    <row r="26" spans="1:6" x14ac:dyDescent="0.15">
      <c r="A26" s="124">
        <v>23</v>
      </c>
      <c r="B26" s="568" t="s">
        <v>25</v>
      </c>
      <c r="C26" s="700" t="s">
        <v>101</v>
      </c>
      <c r="D26" s="734"/>
      <c r="E26" s="319"/>
      <c r="F26" s="104"/>
    </row>
    <row r="27" spans="1:6" x14ac:dyDescent="0.15">
      <c r="A27" s="124">
        <v>24</v>
      </c>
      <c r="B27" s="117" t="s">
        <v>26</v>
      </c>
      <c r="C27" s="189"/>
      <c r="D27" s="315" t="s">
        <v>461</v>
      </c>
      <c r="E27" s="172"/>
      <c r="F27" s="102"/>
    </row>
    <row r="28" spans="1:6" x14ac:dyDescent="0.15">
      <c r="A28" s="124">
        <v>25</v>
      </c>
      <c r="B28" s="116" t="s">
        <v>12</v>
      </c>
      <c r="C28" s="189"/>
      <c r="D28" s="317"/>
      <c r="E28" s="172" t="s">
        <v>101</v>
      </c>
      <c r="F28" s="103"/>
    </row>
    <row r="29" spans="1:6" x14ac:dyDescent="0.15">
      <c r="A29" s="124">
        <v>26</v>
      </c>
      <c r="B29" s="117" t="s">
        <v>27</v>
      </c>
      <c r="C29" s="189"/>
      <c r="D29" s="315" t="s">
        <v>462</v>
      </c>
      <c r="E29" s="172"/>
      <c r="F29" s="102"/>
    </row>
    <row r="30" spans="1:6" x14ac:dyDescent="0.15">
      <c r="A30" s="124">
        <v>27</v>
      </c>
      <c r="B30" s="116" t="s">
        <v>13</v>
      </c>
      <c r="C30" s="189"/>
      <c r="D30" s="317" t="s">
        <v>463</v>
      </c>
      <c r="E30" s="172"/>
      <c r="F30" s="102"/>
    </row>
    <row r="31" spans="1:6" x14ac:dyDescent="0.15">
      <c r="A31" s="124">
        <v>28</v>
      </c>
      <c r="B31" s="116" t="s">
        <v>29</v>
      </c>
      <c r="C31" s="189"/>
      <c r="D31" s="313" t="s">
        <v>464</v>
      </c>
      <c r="E31" s="172"/>
      <c r="F31" s="102"/>
    </row>
    <row r="32" spans="1:6" ht="13.7" customHeight="1" x14ac:dyDescent="0.15">
      <c r="A32" s="124">
        <v>29</v>
      </c>
      <c r="B32" s="116" t="s">
        <v>30</v>
      </c>
      <c r="C32" s="189" t="s">
        <v>101</v>
      </c>
      <c r="D32" s="317"/>
      <c r="E32" s="172"/>
      <c r="F32" s="104"/>
    </row>
    <row r="33" spans="1:20" ht="17.649999999999999" customHeight="1" x14ac:dyDescent="0.15">
      <c r="A33" s="124">
        <v>30</v>
      </c>
      <c r="B33" s="116" t="s">
        <v>14</v>
      </c>
      <c r="C33" s="189"/>
      <c r="D33" s="320" t="s">
        <v>475</v>
      </c>
      <c r="E33" s="172"/>
      <c r="F33" s="102"/>
    </row>
    <row r="34" spans="1:20" ht="14.25" thickBot="1" x14ac:dyDescent="0.2">
      <c r="B34" s="582" t="s">
        <v>33</v>
      </c>
      <c r="C34" s="576">
        <v>7</v>
      </c>
      <c r="D34" s="578">
        <v>18</v>
      </c>
      <c r="E34" s="579">
        <v>3</v>
      </c>
      <c r="F34" s="111"/>
    </row>
    <row r="35" spans="1:20" ht="1.5" customHeight="1" x14ac:dyDescent="0.15">
      <c r="B35" s="6"/>
      <c r="C35" s="112"/>
      <c r="D35" s="112"/>
      <c r="E35" s="321"/>
      <c r="F35" s="4"/>
    </row>
    <row r="36" spans="1:20" x14ac:dyDescent="0.15">
      <c r="C36" s="127"/>
      <c r="D36" s="303">
        <v>12</v>
      </c>
      <c r="E36" s="127"/>
      <c r="F36" s="202"/>
      <c r="G36" s="303"/>
      <c r="T36"/>
    </row>
  </sheetData>
  <mergeCells count="3">
    <mergeCell ref="B2:B3"/>
    <mergeCell ref="B1:E1"/>
    <mergeCell ref="C2:E2"/>
  </mergeCells>
  <phoneticPr fontId="1"/>
  <pageMargins left="0.51181102362204722" right="0.11811023622047245" top="0.35433070866141736" bottom="0.35433070866141736"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41"/>
  <sheetViews>
    <sheetView topLeftCell="A7" zoomScaleNormal="100" workbookViewId="0">
      <selection activeCell="I38" sqref="I38"/>
    </sheetView>
  </sheetViews>
  <sheetFormatPr defaultColWidth="8.875" defaultRowHeight="13.5" x14ac:dyDescent="0.15"/>
  <cols>
    <col min="1" max="1" width="3.125" style="183" customWidth="1"/>
    <col min="2" max="2" width="11.125" style="1" customWidth="1"/>
    <col min="3" max="3" width="136.5" style="1" customWidth="1"/>
    <col min="4" max="4" width="9.375" style="1" customWidth="1"/>
    <col min="5" max="5" width="7.5" style="1" customWidth="1"/>
    <col min="6" max="7" width="9" customWidth="1"/>
    <col min="8" max="13" width="6.75" style="1" customWidth="1"/>
    <col min="14" max="16384" width="8.875" style="1"/>
  </cols>
  <sheetData>
    <row r="1" spans="1:7" ht="14.25" thickBot="1" x14ac:dyDescent="0.2">
      <c r="B1" s="841" t="s">
        <v>222</v>
      </c>
      <c r="C1" s="841"/>
      <c r="D1" s="841"/>
      <c r="E1" s="841"/>
    </row>
    <row r="2" spans="1:7" ht="24" customHeight="1" x14ac:dyDescent="0.15">
      <c r="B2" s="810"/>
      <c r="C2" s="812" t="s">
        <v>223</v>
      </c>
      <c r="D2" s="813"/>
      <c r="E2" s="814"/>
    </row>
    <row r="3" spans="1:7" ht="36" customHeight="1" x14ac:dyDescent="0.15">
      <c r="B3" s="811"/>
      <c r="C3" s="125" t="s">
        <v>224</v>
      </c>
      <c r="D3" s="136" t="s">
        <v>225</v>
      </c>
      <c r="E3" s="326" t="s">
        <v>226</v>
      </c>
    </row>
    <row r="4" spans="1:7" s="210" customFormat="1" ht="168.75" x14ac:dyDescent="0.15">
      <c r="A4" s="204">
        <v>1</v>
      </c>
      <c r="B4" s="205" t="s">
        <v>2</v>
      </c>
      <c r="C4" s="206" t="s">
        <v>227</v>
      </c>
      <c r="D4" s="207"/>
      <c r="E4" s="208"/>
      <c r="F4" s="209"/>
      <c r="G4" s="209"/>
    </row>
    <row r="5" spans="1:7" s="215" customFormat="1" ht="24.75" customHeight="1" x14ac:dyDescent="0.15">
      <c r="A5" s="211">
        <v>2</v>
      </c>
      <c r="B5" s="116" t="s">
        <v>16</v>
      </c>
      <c r="C5" s="206" t="s">
        <v>469</v>
      </c>
      <c r="D5" s="212"/>
      <c r="E5" s="213"/>
      <c r="F5" s="214"/>
      <c r="G5" s="214"/>
    </row>
    <row r="6" spans="1:7" s="210" customFormat="1" ht="22.5" x14ac:dyDescent="0.15">
      <c r="A6" s="204">
        <v>3</v>
      </c>
      <c r="B6" s="205" t="s">
        <v>3</v>
      </c>
      <c r="C6" s="206" t="s">
        <v>228</v>
      </c>
      <c r="D6" s="207"/>
      <c r="E6" s="208"/>
      <c r="F6" s="209"/>
      <c r="G6" s="209"/>
    </row>
    <row r="7" spans="1:7" s="210" customFormat="1" ht="37.5" customHeight="1" x14ac:dyDescent="0.15">
      <c r="A7" s="204">
        <v>4</v>
      </c>
      <c r="B7" s="205" t="s">
        <v>17</v>
      </c>
      <c r="C7" s="175" t="s">
        <v>229</v>
      </c>
      <c r="D7" s="207"/>
      <c r="E7" s="208"/>
      <c r="F7" s="209"/>
      <c r="G7" s="209"/>
    </row>
    <row r="8" spans="1:7" s="219" customFormat="1" ht="22.5" x14ac:dyDescent="0.15">
      <c r="A8" s="211">
        <v>5</v>
      </c>
      <c r="B8" s="116" t="s">
        <v>4</v>
      </c>
      <c r="C8" s="206" t="s">
        <v>230</v>
      </c>
      <c r="D8" s="216"/>
      <c r="E8" s="217"/>
      <c r="F8" s="218"/>
      <c r="G8" s="218"/>
    </row>
    <row r="9" spans="1:7" s="210" customFormat="1" ht="12" x14ac:dyDescent="0.15">
      <c r="A9" s="204">
        <v>6</v>
      </c>
      <c r="B9" s="205" t="s">
        <v>18</v>
      </c>
      <c r="C9" s="178" t="s">
        <v>231</v>
      </c>
      <c r="D9" s="207"/>
      <c r="E9" s="208"/>
      <c r="F9" s="209"/>
      <c r="G9" s="209"/>
    </row>
    <row r="10" spans="1:7" s="219" customFormat="1" ht="45" x14ac:dyDescent="0.15">
      <c r="A10" s="211">
        <v>7</v>
      </c>
      <c r="B10" s="116" t="s">
        <v>28</v>
      </c>
      <c r="C10" s="206" t="s">
        <v>232</v>
      </c>
      <c r="D10" s="216"/>
      <c r="E10" s="217"/>
      <c r="F10" s="218"/>
      <c r="G10" s="218"/>
    </row>
    <row r="11" spans="1:7" s="219" customFormat="1" ht="22.5" x14ac:dyDescent="0.15">
      <c r="A11" s="211">
        <v>8</v>
      </c>
      <c r="B11" s="116" t="s">
        <v>19</v>
      </c>
      <c r="C11" s="206" t="s">
        <v>233</v>
      </c>
      <c r="D11" s="216"/>
      <c r="E11" s="217"/>
      <c r="F11" s="218"/>
      <c r="G11" s="218"/>
    </row>
    <row r="12" spans="1:7" s="219" customFormat="1" ht="24" customHeight="1" x14ac:dyDescent="0.15">
      <c r="A12" s="211">
        <v>9</v>
      </c>
      <c r="B12" s="116" t="s">
        <v>20</v>
      </c>
      <c r="C12" s="206" t="s">
        <v>234</v>
      </c>
      <c r="D12" s="216"/>
      <c r="E12" s="217"/>
      <c r="F12" s="218"/>
      <c r="G12" s="218"/>
    </row>
    <row r="13" spans="1:7" s="219" customFormat="1" ht="22.5" x14ac:dyDescent="0.15">
      <c r="A13" s="211">
        <v>10</v>
      </c>
      <c r="B13" s="116" t="s">
        <v>5</v>
      </c>
      <c r="C13" s="206" t="s">
        <v>235</v>
      </c>
      <c r="D13" s="216"/>
      <c r="E13" s="217"/>
      <c r="F13" s="218"/>
      <c r="G13" s="218"/>
    </row>
    <row r="14" spans="1:7" s="219" customFormat="1" ht="37.5" customHeight="1" x14ac:dyDescent="0.15">
      <c r="A14" s="211">
        <v>11</v>
      </c>
      <c r="B14" s="116" t="s">
        <v>6</v>
      </c>
      <c r="C14" s="206" t="s">
        <v>236</v>
      </c>
      <c r="D14" s="216"/>
      <c r="E14" s="217"/>
      <c r="F14" s="218"/>
      <c r="G14" s="218"/>
    </row>
    <row r="15" spans="1:7" s="224" customFormat="1" ht="67.5" x14ac:dyDescent="0.15">
      <c r="A15" s="183">
        <v>12</v>
      </c>
      <c r="B15" s="117" t="s">
        <v>7</v>
      </c>
      <c r="C15" s="220" t="s">
        <v>237</v>
      </c>
      <c r="D15" s="221"/>
      <c r="E15" s="222"/>
      <c r="F15" s="223"/>
      <c r="G15" s="223"/>
    </row>
    <row r="16" spans="1:7" s="219" customFormat="1" ht="44.45" customHeight="1" x14ac:dyDescent="0.15">
      <c r="A16" s="211">
        <v>13</v>
      </c>
      <c r="B16" s="116" t="s">
        <v>8</v>
      </c>
      <c r="C16" s="206" t="s">
        <v>238</v>
      </c>
      <c r="D16" s="216"/>
      <c r="E16" s="217"/>
      <c r="F16" s="218"/>
      <c r="G16" s="218"/>
    </row>
    <row r="17" spans="1:7" s="219" customFormat="1" ht="18" customHeight="1" x14ac:dyDescent="0.15">
      <c r="A17" s="211"/>
      <c r="B17" s="225"/>
      <c r="C17" s="356">
        <v>13</v>
      </c>
      <c r="D17" s="227"/>
      <c r="E17" s="227"/>
      <c r="F17" s="218"/>
      <c r="G17" s="218"/>
    </row>
    <row r="18" spans="1:7" s="219" customFormat="1" ht="32.25" customHeight="1" x14ac:dyDescent="0.15">
      <c r="A18" s="211"/>
      <c r="B18" s="225"/>
      <c r="C18" s="226"/>
      <c r="D18" s="227"/>
      <c r="E18" s="227"/>
      <c r="F18" s="218"/>
      <c r="G18" s="218"/>
    </row>
    <row r="19" spans="1:7" s="219" customFormat="1" ht="14.25" thickBot="1" x14ac:dyDescent="0.2">
      <c r="A19" s="183"/>
      <c r="B19" s="841" t="s">
        <v>222</v>
      </c>
      <c r="C19" s="841"/>
      <c r="D19" s="841"/>
      <c r="E19" s="841"/>
      <c r="F19" s="218"/>
      <c r="G19" s="218"/>
    </row>
    <row r="20" spans="1:7" s="219" customFormat="1" ht="20.25" customHeight="1" x14ac:dyDescent="0.15">
      <c r="A20" s="183"/>
      <c r="B20" s="810"/>
      <c r="C20" s="812" t="s">
        <v>223</v>
      </c>
      <c r="D20" s="813"/>
      <c r="E20" s="814"/>
      <c r="F20" s="218"/>
      <c r="G20" s="218"/>
    </row>
    <row r="21" spans="1:7" s="219" customFormat="1" ht="27" x14ac:dyDescent="0.15">
      <c r="A21" s="183"/>
      <c r="B21" s="811"/>
      <c r="C21" s="125" t="s">
        <v>224</v>
      </c>
      <c r="D21" s="136" t="s">
        <v>225</v>
      </c>
      <c r="E21" s="326" t="s">
        <v>226</v>
      </c>
      <c r="F21" s="218"/>
      <c r="G21" s="218"/>
    </row>
    <row r="22" spans="1:7" s="224" customFormat="1" ht="56.25" x14ac:dyDescent="0.15">
      <c r="A22" s="183">
        <v>14</v>
      </c>
      <c r="B22" s="116" t="s">
        <v>9</v>
      </c>
      <c r="C22" s="206" t="s">
        <v>239</v>
      </c>
      <c r="D22" s="228"/>
      <c r="E22" s="229"/>
      <c r="F22" s="223"/>
      <c r="G22" s="223"/>
    </row>
    <row r="23" spans="1:7" s="210" customFormat="1" ht="17.100000000000001" customHeight="1" x14ac:dyDescent="0.15">
      <c r="A23" s="204">
        <v>15</v>
      </c>
      <c r="B23" s="205" t="s">
        <v>31</v>
      </c>
      <c r="C23" s="178" t="s">
        <v>240</v>
      </c>
      <c r="D23" s="207"/>
      <c r="E23" s="208"/>
      <c r="F23" s="209"/>
      <c r="G23" s="209"/>
    </row>
    <row r="24" spans="1:7" s="323" customFormat="1" ht="24.4" customHeight="1" x14ac:dyDescent="0.15">
      <c r="A24" s="324">
        <v>16</v>
      </c>
      <c r="B24" s="687" t="s">
        <v>21</v>
      </c>
      <c r="C24" s="688" t="s">
        <v>241</v>
      </c>
      <c r="D24" s="689"/>
      <c r="E24" s="690"/>
      <c r="F24" s="322"/>
      <c r="G24" s="322"/>
    </row>
    <row r="25" spans="1:7" s="210" customFormat="1" ht="28.5" customHeight="1" x14ac:dyDescent="0.15">
      <c r="A25" s="204">
        <v>17</v>
      </c>
      <c r="B25" s="704" t="s">
        <v>22</v>
      </c>
      <c r="C25" s="706" t="s">
        <v>570</v>
      </c>
      <c r="D25" s="707"/>
      <c r="E25" s="564"/>
      <c r="F25" s="209"/>
      <c r="G25" s="209"/>
    </row>
    <row r="26" spans="1:7" s="219" customFormat="1" ht="57.75" customHeight="1" x14ac:dyDescent="0.15">
      <c r="A26" s="211">
        <v>18</v>
      </c>
      <c r="B26" s="116" t="s">
        <v>32</v>
      </c>
      <c r="C26" s="206" t="s">
        <v>242</v>
      </c>
      <c r="D26" s="216"/>
      <c r="E26" s="217"/>
      <c r="F26" s="218"/>
      <c r="G26" s="218"/>
    </row>
    <row r="27" spans="1:7" s="219" customFormat="1" ht="36" customHeight="1" x14ac:dyDescent="0.15">
      <c r="A27" s="211">
        <v>19</v>
      </c>
      <c r="B27" s="116" t="s">
        <v>10</v>
      </c>
      <c r="C27" s="206" t="s">
        <v>243</v>
      </c>
      <c r="D27" s="216"/>
      <c r="E27" s="217"/>
      <c r="F27" s="218"/>
      <c r="G27" s="218"/>
    </row>
    <row r="28" spans="1:7" s="219" customFormat="1" ht="48.75" customHeight="1" x14ac:dyDescent="0.15">
      <c r="A28" s="211">
        <v>20</v>
      </c>
      <c r="B28" s="116" t="s">
        <v>11</v>
      </c>
      <c r="C28" s="206" t="s">
        <v>244</v>
      </c>
      <c r="D28" s="216"/>
      <c r="E28" s="217"/>
      <c r="F28" s="218"/>
      <c r="G28" s="218"/>
    </row>
    <row r="29" spans="1:7" s="210" customFormat="1" ht="25.15" customHeight="1" x14ac:dyDescent="0.15">
      <c r="A29" s="204">
        <v>21</v>
      </c>
      <c r="B29" s="231" t="s">
        <v>23</v>
      </c>
      <c r="C29" s="206" t="s">
        <v>245</v>
      </c>
      <c r="D29" s="207"/>
      <c r="E29" s="208"/>
      <c r="F29" s="209"/>
      <c r="G29" s="209"/>
    </row>
    <row r="30" spans="1:7" s="219" customFormat="1" ht="25.5" customHeight="1" x14ac:dyDescent="0.15">
      <c r="A30" s="211">
        <v>22</v>
      </c>
      <c r="B30" s="116" t="s">
        <v>24</v>
      </c>
      <c r="C30" s="206" t="s">
        <v>246</v>
      </c>
      <c r="D30" s="216"/>
      <c r="E30" s="217"/>
      <c r="F30" s="218"/>
      <c r="G30" s="218"/>
    </row>
    <row r="31" spans="1:7" s="210" customFormat="1" ht="12" x14ac:dyDescent="0.15">
      <c r="A31" s="204">
        <v>23</v>
      </c>
      <c r="B31" s="704" t="s">
        <v>587</v>
      </c>
      <c r="C31" s="705" t="s">
        <v>588</v>
      </c>
      <c r="D31" s="707"/>
      <c r="E31" s="564"/>
      <c r="F31" s="209"/>
      <c r="G31" s="209"/>
    </row>
    <row r="32" spans="1:7" s="210" customFormat="1" ht="12" x14ac:dyDescent="0.15">
      <c r="A32" s="204">
        <v>24</v>
      </c>
      <c r="B32" s="231" t="s">
        <v>26</v>
      </c>
      <c r="C32" s="177" t="s">
        <v>247</v>
      </c>
      <c r="D32" s="207"/>
      <c r="E32" s="208"/>
      <c r="F32" s="209"/>
      <c r="G32" s="209"/>
    </row>
    <row r="33" spans="1:7" s="219" customFormat="1" ht="24" customHeight="1" x14ac:dyDescent="0.15">
      <c r="A33" s="211">
        <v>25</v>
      </c>
      <c r="B33" s="116" t="s">
        <v>12</v>
      </c>
      <c r="C33" s="691" t="s">
        <v>248</v>
      </c>
      <c r="D33" s="216"/>
      <c r="E33" s="217"/>
      <c r="F33" s="218"/>
      <c r="G33" s="218"/>
    </row>
    <row r="34" spans="1:7" s="210" customFormat="1" ht="12" x14ac:dyDescent="0.15">
      <c r="A34" s="204">
        <v>26</v>
      </c>
      <c r="B34" s="231" t="s">
        <v>27</v>
      </c>
      <c r="C34" s="256" t="s">
        <v>480</v>
      </c>
      <c r="D34" s="207"/>
      <c r="E34" s="208"/>
      <c r="F34" s="209"/>
      <c r="G34" s="209"/>
    </row>
    <row r="35" spans="1:7" s="210" customFormat="1" ht="12" x14ac:dyDescent="0.15">
      <c r="A35" s="204">
        <v>27</v>
      </c>
      <c r="B35" s="205" t="s">
        <v>13</v>
      </c>
      <c r="C35" s="692" t="s">
        <v>249</v>
      </c>
      <c r="D35" s="207"/>
      <c r="E35" s="208"/>
      <c r="F35" s="209"/>
      <c r="G35" s="209"/>
    </row>
    <row r="36" spans="1:7" s="219" customFormat="1" ht="27" customHeight="1" x14ac:dyDescent="0.15">
      <c r="A36" s="211">
        <v>28</v>
      </c>
      <c r="B36" s="116" t="s">
        <v>29</v>
      </c>
      <c r="C36" s="206" t="s">
        <v>250</v>
      </c>
      <c r="D36" s="216"/>
      <c r="E36" s="217"/>
      <c r="F36" s="218"/>
      <c r="G36" s="218"/>
    </row>
    <row r="37" spans="1:7" s="219" customFormat="1" ht="23.25" customHeight="1" x14ac:dyDescent="0.15">
      <c r="A37" s="211">
        <v>29</v>
      </c>
      <c r="B37" s="116" t="s">
        <v>30</v>
      </c>
      <c r="C37" s="206" t="s">
        <v>251</v>
      </c>
      <c r="D37" s="216"/>
      <c r="E37" s="217"/>
      <c r="F37" s="218"/>
      <c r="G37" s="218"/>
    </row>
    <row r="38" spans="1:7" s="210" customFormat="1" ht="96.75" customHeight="1" x14ac:dyDescent="0.15">
      <c r="A38" s="204">
        <v>30</v>
      </c>
      <c r="B38" s="205" t="s">
        <v>14</v>
      </c>
      <c r="C38" s="206" t="s">
        <v>476</v>
      </c>
      <c r="D38" s="207"/>
      <c r="E38" s="208"/>
      <c r="F38" s="209"/>
      <c r="G38" s="209"/>
    </row>
    <row r="39" spans="1:7" ht="14.25" thickBot="1" x14ac:dyDescent="0.2">
      <c r="B39" s="118" t="s">
        <v>33</v>
      </c>
      <c r="C39" s="200"/>
      <c r="D39" s="201"/>
      <c r="E39" s="232"/>
    </row>
    <row r="40" spans="1:7" ht="2.85" customHeight="1" x14ac:dyDescent="0.15">
      <c r="B40" s="6"/>
      <c r="C40" s="112"/>
      <c r="D40" s="112"/>
      <c r="E40" s="112"/>
    </row>
    <row r="41" spans="1:7" x14ac:dyDescent="0.15">
      <c r="C41" s="146">
        <v>14</v>
      </c>
      <c r="D41" s="127"/>
      <c r="E41" s="127"/>
    </row>
  </sheetData>
  <mergeCells count="6">
    <mergeCell ref="B1:E1"/>
    <mergeCell ref="B2:B3"/>
    <mergeCell ref="C2:E2"/>
    <mergeCell ref="B19:E19"/>
    <mergeCell ref="B20:B21"/>
    <mergeCell ref="C20:E20"/>
  </mergeCells>
  <phoneticPr fontId="1"/>
  <pageMargins left="0.70866141732283472" right="0.70866141732283472" top="0.74803149606299213" bottom="0.68" header="0.31496062992125984" footer="0.31496062992125984"/>
  <pageSetup paperSize="9" scale="7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36"/>
  <sheetViews>
    <sheetView topLeftCell="A13" zoomScaleNormal="100" workbookViewId="0">
      <selection activeCell="C42" sqref="C42"/>
    </sheetView>
  </sheetViews>
  <sheetFormatPr defaultColWidth="8.875" defaultRowHeight="13.5" x14ac:dyDescent="0.15"/>
  <cols>
    <col min="1" max="1" width="3.125" style="183" customWidth="1"/>
    <col min="2" max="2" width="10.25" style="1" customWidth="1"/>
    <col min="3" max="3" width="161.75" style="1" customWidth="1"/>
    <col min="4" max="4" width="6.75" style="1" customWidth="1"/>
    <col min="5" max="5" width="6.5" style="1" customWidth="1"/>
    <col min="6" max="6" width="3.125" style="1" customWidth="1"/>
    <col min="7" max="19" width="9" customWidth="1"/>
    <col min="20" max="25" width="6.75" style="1" customWidth="1"/>
    <col min="26" max="16384" width="8.875" style="1"/>
  </cols>
  <sheetData>
    <row r="1" spans="1:19" ht="18" customHeight="1" thickBot="1" x14ac:dyDescent="0.2">
      <c r="A1" s="211"/>
      <c r="B1" s="841" t="s">
        <v>252</v>
      </c>
      <c r="C1" s="841"/>
      <c r="D1" s="841"/>
      <c r="E1" s="841"/>
      <c r="F1" s="99"/>
    </row>
    <row r="2" spans="1:19" ht="24" customHeight="1" x14ac:dyDescent="0.15">
      <c r="B2" s="810"/>
      <c r="C2" s="812" t="s">
        <v>253</v>
      </c>
      <c r="D2" s="813"/>
      <c r="E2" s="814"/>
      <c r="F2" s="100"/>
    </row>
    <row r="3" spans="1:19" ht="31.5" x14ac:dyDescent="0.15">
      <c r="B3" s="811"/>
      <c r="C3" s="171" t="s">
        <v>254</v>
      </c>
      <c r="D3" s="134" t="s">
        <v>478</v>
      </c>
      <c r="E3" s="203" t="s">
        <v>477</v>
      </c>
      <c r="F3" s="101"/>
    </row>
    <row r="4" spans="1:19" s="219" customFormat="1" ht="22.5" x14ac:dyDescent="0.15">
      <c r="A4" s="211">
        <v>1</v>
      </c>
      <c r="B4" s="116" t="s">
        <v>2</v>
      </c>
      <c r="C4" s="206" t="s">
        <v>255</v>
      </c>
      <c r="D4" s="216"/>
      <c r="E4" s="217"/>
      <c r="F4" s="233"/>
      <c r="G4" s="218"/>
      <c r="H4" s="218"/>
      <c r="I4" s="218"/>
      <c r="J4" s="218"/>
      <c r="K4" s="218"/>
      <c r="L4" s="218"/>
      <c r="M4" s="218"/>
      <c r="N4" s="218"/>
      <c r="O4" s="218"/>
      <c r="P4" s="218"/>
      <c r="Q4" s="218"/>
      <c r="R4" s="218"/>
      <c r="S4" s="218"/>
    </row>
    <row r="5" spans="1:19" s="235" customFormat="1" ht="18.75" customHeight="1" x14ac:dyDescent="0.15">
      <c r="A5" s="183">
        <v>2</v>
      </c>
      <c r="B5" s="205" t="s">
        <v>16</v>
      </c>
      <c r="C5" s="178" t="s">
        <v>256</v>
      </c>
      <c r="D5" s="207"/>
      <c r="E5" s="208"/>
      <c r="F5" s="104"/>
      <c r="G5" s="234"/>
      <c r="H5" s="234"/>
      <c r="I5" s="234"/>
      <c r="J5" s="234"/>
      <c r="K5" s="234"/>
      <c r="L5" s="234"/>
      <c r="M5" s="234"/>
      <c r="N5" s="234"/>
      <c r="O5" s="234"/>
      <c r="P5" s="234"/>
      <c r="Q5" s="234"/>
      <c r="R5" s="234"/>
      <c r="S5" s="234"/>
    </row>
    <row r="6" spans="1:19" s="219" customFormat="1" ht="26.45" customHeight="1" x14ac:dyDescent="0.15">
      <c r="A6" s="211">
        <v>3</v>
      </c>
      <c r="B6" s="116" t="s">
        <v>3</v>
      </c>
      <c r="C6" s="236" t="s">
        <v>257</v>
      </c>
      <c r="D6" s="216"/>
      <c r="E6" s="217"/>
      <c r="F6" s="233"/>
      <c r="G6" s="218"/>
      <c r="H6" s="218"/>
      <c r="I6" s="218"/>
      <c r="J6" s="218"/>
      <c r="K6" s="218"/>
      <c r="L6" s="218"/>
      <c r="M6" s="218"/>
      <c r="N6" s="218"/>
      <c r="O6" s="218"/>
      <c r="P6" s="218"/>
      <c r="Q6" s="218"/>
      <c r="R6" s="218"/>
      <c r="S6" s="218"/>
    </row>
    <row r="7" spans="1:19" s="238" customFormat="1" ht="25.5" customHeight="1" x14ac:dyDescent="0.15">
      <c r="A7" s="183">
        <v>4</v>
      </c>
      <c r="B7" s="116" t="s">
        <v>17</v>
      </c>
      <c r="C7" s="175" t="s">
        <v>470</v>
      </c>
      <c r="D7" s="237"/>
      <c r="E7" s="120"/>
      <c r="F7" s="102"/>
      <c r="G7" s="166"/>
      <c r="H7" s="166"/>
      <c r="I7" s="166"/>
      <c r="J7" s="166"/>
      <c r="K7" s="166"/>
      <c r="L7" s="166"/>
      <c r="M7" s="166"/>
      <c r="N7" s="166"/>
      <c r="O7" s="166"/>
      <c r="P7" s="166"/>
      <c r="Q7" s="166"/>
      <c r="R7" s="166"/>
      <c r="S7" s="166"/>
    </row>
    <row r="8" spans="1:19" s="219" customFormat="1" ht="28.5" customHeight="1" x14ac:dyDescent="0.15">
      <c r="A8" s="211">
        <v>5</v>
      </c>
      <c r="B8" s="116" t="s">
        <v>4</v>
      </c>
      <c r="C8" s="239" t="s">
        <v>258</v>
      </c>
      <c r="D8" s="216"/>
      <c r="E8" s="217"/>
      <c r="F8" s="233"/>
      <c r="G8" s="218"/>
      <c r="H8" s="218"/>
      <c r="I8" s="218"/>
      <c r="J8" s="218"/>
      <c r="K8" s="218"/>
      <c r="L8" s="218"/>
      <c r="M8" s="218"/>
      <c r="N8" s="218"/>
      <c r="O8" s="218"/>
      <c r="P8" s="218"/>
      <c r="Q8" s="218"/>
      <c r="R8" s="218"/>
      <c r="S8" s="218"/>
    </row>
    <row r="9" spans="1:19" s="219" customFormat="1" ht="37.5" customHeight="1" x14ac:dyDescent="0.15">
      <c r="A9" s="211">
        <v>6</v>
      </c>
      <c r="B9" s="116" t="s">
        <v>18</v>
      </c>
      <c r="C9" s="206" t="s">
        <v>259</v>
      </c>
      <c r="D9" s="216"/>
      <c r="E9" s="217"/>
      <c r="F9" s="240"/>
      <c r="G9" s="218"/>
      <c r="H9" s="218"/>
      <c r="I9" s="218"/>
      <c r="J9" s="218"/>
      <c r="K9" s="218"/>
      <c r="L9" s="218"/>
      <c r="M9" s="218"/>
      <c r="N9" s="218"/>
      <c r="O9" s="218"/>
      <c r="P9" s="218"/>
      <c r="Q9" s="218"/>
      <c r="R9" s="218"/>
      <c r="S9" s="218"/>
    </row>
    <row r="10" spans="1:19" s="219" customFormat="1" ht="25.5" customHeight="1" x14ac:dyDescent="0.15">
      <c r="A10" s="211">
        <v>7</v>
      </c>
      <c r="B10" s="116" t="s">
        <v>28</v>
      </c>
      <c r="C10" s="206" t="s">
        <v>260</v>
      </c>
      <c r="D10" s="216"/>
      <c r="E10" s="217"/>
      <c r="F10" s="241"/>
      <c r="G10" s="218"/>
      <c r="H10" s="218"/>
      <c r="I10" s="218"/>
      <c r="J10" s="218"/>
      <c r="K10" s="218"/>
      <c r="L10" s="218"/>
      <c r="M10" s="218"/>
      <c r="N10" s="218"/>
      <c r="O10" s="218"/>
      <c r="P10" s="218"/>
      <c r="Q10" s="218"/>
      <c r="R10" s="218"/>
      <c r="S10" s="218"/>
    </row>
    <row r="11" spans="1:19" s="219" customFormat="1" ht="25.5" customHeight="1" x14ac:dyDescent="0.15">
      <c r="A11" s="211">
        <v>8</v>
      </c>
      <c r="B11" s="116" t="s">
        <v>19</v>
      </c>
      <c r="C11" s="206" t="s">
        <v>261</v>
      </c>
      <c r="D11" s="216"/>
      <c r="E11" s="217"/>
      <c r="F11" s="240"/>
      <c r="G11" s="218"/>
      <c r="H11" s="218"/>
      <c r="I11" s="218"/>
      <c r="J11" s="218"/>
      <c r="K11" s="218"/>
      <c r="L11" s="218"/>
      <c r="M11" s="218"/>
      <c r="N11" s="218"/>
      <c r="O11" s="218"/>
      <c r="P11" s="218"/>
      <c r="Q11" s="218"/>
      <c r="R11" s="218"/>
      <c r="S11" s="218"/>
    </row>
    <row r="12" spans="1:19" s="219" customFormat="1" ht="24" customHeight="1" x14ac:dyDescent="0.15">
      <c r="A12" s="211">
        <v>9</v>
      </c>
      <c r="B12" s="116" t="s">
        <v>20</v>
      </c>
      <c r="C12" s="206" t="s">
        <v>262</v>
      </c>
      <c r="D12" s="216"/>
      <c r="E12" s="217"/>
      <c r="F12" s="242"/>
      <c r="G12" s="218"/>
      <c r="H12" s="218"/>
      <c r="I12" s="218"/>
      <c r="J12" s="218"/>
      <c r="K12" s="218"/>
      <c r="L12" s="218"/>
      <c r="M12" s="218"/>
      <c r="N12" s="218"/>
      <c r="O12" s="218"/>
      <c r="P12" s="218"/>
      <c r="Q12" s="218"/>
      <c r="R12" s="218"/>
      <c r="S12" s="218"/>
    </row>
    <row r="13" spans="1:19" s="219" customFormat="1" ht="22.5" x14ac:dyDescent="0.15">
      <c r="A13" s="211">
        <v>10</v>
      </c>
      <c r="B13" s="116" t="s">
        <v>5</v>
      </c>
      <c r="C13" s="206" t="s">
        <v>263</v>
      </c>
      <c r="D13" s="216"/>
      <c r="E13" s="217"/>
      <c r="F13" s="240"/>
      <c r="G13" s="218"/>
      <c r="H13" s="218"/>
      <c r="I13" s="218"/>
      <c r="J13" s="218"/>
      <c r="K13" s="218"/>
      <c r="L13" s="218"/>
      <c r="M13" s="218"/>
      <c r="N13" s="218"/>
      <c r="O13" s="218"/>
      <c r="P13" s="218"/>
      <c r="Q13" s="218"/>
      <c r="R13" s="218"/>
      <c r="S13" s="218"/>
    </row>
    <row r="14" spans="1:19" s="219" customFormat="1" ht="22.5" x14ac:dyDescent="0.15">
      <c r="A14" s="211">
        <v>11</v>
      </c>
      <c r="B14" s="116" t="s">
        <v>6</v>
      </c>
      <c r="C14" s="206" t="s">
        <v>264</v>
      </c>
      <c r="D14" s="216"/>
      <c r="E14" s="217"/>
      <c r="F14" s="242"/>
      <c r="G14" s="218"/>
      <c r="H14" s="218"/>
      <c r="I14" s="218"/>
      <c r="J14" s="218"/>
      <c r="K14" s="218"/>
      <c r="L14" s="218"/>
      <c r="M14" s="218"/>
      <c r="N14" s="218"/>
      <c r="O14" s="218"/>
      <c r="P14" s="218"/>
      <c r="Q14" s="218"/>
      <c r="R14" s="218"/>
      <c r="S14" s="218"/>
    </row>
    <row r="15" spans="1:19" s="219" customFormat="1" ht="22.5" x14ac:dyDescent="0.15">
      <c r="A15" s="211">
        <v>12</v>
      </c>
      <c r="B15" s="117" t="s">
        <v>7</v>
      </c>
      <c r="C15" s="220" t="s">
        <v>265</v>
      </c>
      <c r="D15" s="243"/>
      <c r="E15" s="244"/>
      <c r="F15" s="242"/>
      <c r="G15" s="218"/>
      <c r="H15" s="218"/>
      <c r="I15" s="218"/>
      <c r="J15" s="218"/>
      <c r="K15" s="218"/>
      <c r="L15" s="218"/>
      <c r="M15" s="218"/>
      <c r="N15" s="218"/>
      <c r="O15" s="218"/>
      <c r="P15" s="218"/>
      <c r="Q15" s="218"/>
      <c r="R15" s="218"/>
      <c r="S15" s="218"/>
    </row>
    <row r="16" spans="1:19" s="235" customFormat="1" ht="14.25" customHeight="1" x14ac:dyDescent="0.15">
      <c r="A16" s="183">
        <v>13</v>
      </c>
      <c r="B16" s="205" t="s">
        <v>8</v>
      </c>
      <c r="C16" s="178" t="s">
        <v>266</v>
      </c>
      <c r="D16" s="207"/>
      <c r="E16" s="208"/>
      <c r="F16" s="110"/>
      <c r="G16" s="234"/>
      <c r="H16" s="234"/>
      <c r="I16" s="234"/>
      <c r="J16" s="234"/>
      <c r="K16" s="234"/>
      <c r="L16" s="234"/>
      <c r="M16" s="234"/>
      <c r="N16" s="234"/>
      <c r="O16" s="234"/>
      <c r="P16" s="234"/>
      <c r="Q16" s="234"/>
      <c r="R16" s="234"/>
      <c r="S16" s="234"/>
    </row>
    <row r="17" spans="1:19" s="238" customFormat="1" ht="48.2" customHeight="1" x14ac:dyDescent="0.15">
      <c r="A17" s="183">
        <v>14</v>
      </c>
      <c r="B17" s="116" t="s">
        <v>9</v>
      </c>
      <c r="C17" s="206" t="s">
        <v>267</v>
      </c>
      <c r="D17" s="237"/>
      <c r="E17" s="120"/>
      <c r="F17" s="109"/>
      <c r="G17" s="166"/>
      <c r="H17" s="166"/>
      <c r="I17" s="166"/>
      <c r="J17" s="166"/>
      <c r="K17" s="166"/>
      <c r="L17" s="166"/>
      <c r="M17" s="166"/>
      <c r="N17" s="166"/>
      <c r="O17" s="166"/>
      <c r="P17" s="166"/>
      <c r="Q17" s="166"/>
      <c r="R17" s="166"/>
      <c r="S17" s="166"/>
    </row>
    <row r="18" spans="1:19" s="235" customFormat="1" ht="12" x14ac:dyDescent="0.15">
      <c r="A18" s="183">
        <v>15</v>
      </c>
      <c r="B18" s="205" t="s">
        <v>31</v>
      </c>
      <c r="C18" s="178"/>
      <c r="D18" s="245" t="s">
        <v>101</v>
      </c>
      <c r="E18" s="208"/>
      <c r="F18" s="104"/>
      <c r="G18" s="234"/>
      <c r="H18" s="234"/>
      <c r="I18" s="234"/>
      <c r="J18" s="234"/>
      <c r="K18" s="234"/>
      <c r="L18" s="234"/>
      <c r="M18" s="234"/>
      <c r="N18" s="234"/>
      <c r="O18" s="234"/>
      <c r="P18" s="234"/>
      <c r="Q18" s="234"/>
      <c r="R18" s="234"/>
      <c r="S18" s="234"/>
    </row>
    <row r="19" spans="1:19" s="235" customFormat="1" ht="12" x14ac:dyDescent="0.15">
      <c r="A19" s="183">
        <v>16</v>
      </c>
      <c r="B19" s="205" t="s">
        <v>21</v>
      </c>
      <c r="C19" s="178" t="s">
        <v>268</v>
      </c>
      <c r="D19" s="207"/>
      <c r="E19" s="208"/>
      <c r="F19" s="110"/>
      <c r="G19" s="234"/>
      <c r="H19" s="234"/>
      <c r="I19" s="234"/>
      <c r="J19" s="234"/>
      <c r="K19" s="234"/>
      <c r="L19" s="234"/>
      <c r="M19" s="234"/>
      <c r="N19" s="234"/>
      <c r="O19" s="234"/>
      <c r="P19" s="234"/>
      <c r="Q19" s="234"/>
      <c r="R19" s="234"/>
      <c r="S19" s="234"/>
    </row>
    <row r="20" spans="1:19" s="235" customFormat="1" ht="31.5" customHeight="1" x14ac:dyDescent="0.15">
      <c r="A20" s="183">
        <v>17</v>
      </c>
      <c r="B20" s="704" t="s">
        <v>22</v>
      </c>
      <c r="C20" s="706" t="s">
        <v>571</v>
      </c>
      <c r="D20" s="707"/>
      <c r="E20" s="564"/>
      <c r="F20" s="110"/>
      <c r="G20" s="234"/>
      <c r="H20" s="234"/>
      <c r="I20" s="234"/>
      <c r="J20" s="234"/>
      <c r="K20" s="234"/>
      <c r="L20" s="234"/>
      <c r="M20" s="234"/>
      <c r="N20" s="234"/>
      <c r="O20" s="234"/>
      <c r="P20" s="234"/>
      <c r="Q20" s="234"/>
      <c r="R20" s="234"/>
      <c r="S20" s="234"/>
    </row>
    <row r="21" spans="1:19" s="219" customFormat="1" ht="12" x14ac:dyDescent="0.15">
      <c r="A21" s="211">
        <v>18</v>
      </c>
      <c r="B21" s="116" t="s">
        <v>32</v>
      </c>
      <c r="C21" s="206" t="s">
        <v>269</v>
      </c>
      <c r="D21" s="216"/>
      <c r="E21" s="217"/>
      <c r="F21" s="246"/>
      <c r="G21" s="218"/>
      <c r="H21" s="218"/>
      <c r="I21" s="218"/>
      <c r="J21" s="218"/>
      <c r="K21" s="218"/>
      <c r="L21" s="218"/>
      <c r="M21" s="218"/>
      <c r="N21" s="218"/>
      <c r="O21" s="218"/>
      <c r="P21" s="218"/>
      <c r="Q21" s="218"/>
      <c r="R21" s="218"/>
      <c r="S21" s="218"/>
    </row>
    <row r="22" spans="1:19" s="235" customFormat="1" ht="12" x14ac:dyDescent="0.15">
      <c r="A22" s="183">
        <v>19</v>
      </c>
      <c r="B22" s="205" t="s">
        <v>10</v>
      </c>
      <c r="C22" s="178" t="s">
        <v>270</v>
      </c>
      <c r="D22" s="207"/>
      <c r="E22" s="208"/>
      <c r="F22" s="110"/>
      <c r="G22" s="234"/>
      <c r="H22" s="234"/>
      <c r="I22" s="234"/>
      <c r="J22" s="234"/>
      <c r="K22" s="234"/>
      <c r="L22" s="234"/>
      <c r="M22" s="234"/>
      <c r="N22" s="234"/>
      <c r="O22" s="234"/>
      <c r="P22" s="234"/>
      <c r="Q22" s="234"/>
      <c r="R22" s="234"/>
      <c r="S22" s="234"/>
    </row>
    <row r="23" spans="1:19" s="219" customFormat="1" ht="22.5" x14ac:dyDescent="0.15">
      <c r="A23" s="211">
        <v>20</v>
      </c>
      <c r="B23" s="116" t="s">
        <v>11</v>
      </c>
      <c r="C23" s="206" t="s">
        <v>271</v>
      </c>
      <c r="D23" s="216"/>
      <c r="E23" s="217"/>
      <c r="F23" s="233"/>
      <c r="G23" s="218"/>
      <c r="H23" s="218"/>
      <c r="I23" s="218"/>
      <c r="J23" s="218"/>
      <c r="K23" s="218"/>
      <c r="L23" s="218"/>
      <c r="M23" s="218"/>
      <c r="N23" s="218"/>
      <c r="O23" s="218"/>
      <c r="P23" s="218"/>
      <c r="Q23" s="218"/>
      <c r="R23" s="218"/>
      <c r="S23" s="218"/>
    </row>
    <row r="24" spans="1:19" s="235" customFormat="1" ht="12.75" customHeight="1" x14ac:dyDescent="0.15">
      <c r="A24" s="183">
        <v>21</v>
      </c>
      <c r="B24" s="231" t="s">
        <v>23</v>
      </c>
      <c r="C24" s="178" t="s">
        <v>502</v>
      </c>
      <c r="D24" s="245" t="s">
        <v>101</v>
      </c>
      <c r="E24" s="208"/>
      <c r="F24" s="104"/>
      <c r="G24" s="234"/>
      <c r="H24" s="234"/>
      <c r="I24" s="234"/>
      <c r="J24" s="234"/>
      <c r="K24" s="234"/>
      <c r="L24" s="234"/>
      <c r="M24" s="234"/>
      <c r="N24" s="234"/>
      <c r="O24" s="234"/>
      <c r="P24" s="234"/>
      <c r="Q24" s="234"/>
      <c r="R24" s="234"/>
      <c r="S24" s="234"/>
    </row>
    <row r="25" spans="1:19" s="219" customFormat="1" ht="22.5" x14ac:dyDescent="0.15">
      <c r="A25" s="211">
        <v>22</v>
      </c>
      <c r="B25" s="116" t="s">
        <v>24</v>
      </c>
      <c r="C25" s="206" t="s">
        <v>481</v>
      </c>
      <c r="D25" s="216"/>
      <c r="E25" s="217"/>
      <c r="F25" s="233"/>
      <c r="G25" s="218"/>
      <c r="H25" s="218"/>
      <c r="I25" s="218"/>
      <c r="J25" s="218"/>
      <c r="K25" s="218"/>
      <c r="L25" s="218"/>
      <c r="M25" s="218"/>
      <c r="N25" s="218"/>
      <c r="O25" s="218"/>
      <c r="P25" s="218"/>
      <c r="Q25" s="218"/>
      <c r="R25" s="218"/>
      <c r="S25" s="218"/>
    </row>
    <row r="26" spans="1:19" s="235" customFormat="1" ht="12" x14ac:dyDescent="0.15">
      <c r="A26" s="183">
        <v>23</v>
      </c>
      <c r="B26" s="704" t="s">
        <v>25</v>
      </c>
      <c r="C26" s="705" t="s">
        <v>589</v>
      </c>
      <c r="D26" s="707"/>
      <c r="E26" s="564"/>
      <c r="F26" s="104"/>
      <c r="G26" s="234"/>
      <c r="H26" s="234"/>
      <c r="I26" s="234"/>
      <c r="J26" s="234"/>
      <c r="K26" s="234"/>
      <c r="L26" s="234"/>
      <c r="M26" s="234"/>
      <c r="N26" s="234"/>
      <c r="O26" s="234"/>
      <c r="P26" s="234"/>
      <c r="Q26" s="234"/>
      <c r="R26" s="234"/>
      <c r="S26" s="234"/>
    </row>
    <row r="27" spans="1:19" s="235" customFormat="1" ht="12" x14ac:dyDescent="0.15">
      <c r="A27" s="183">
        <v>24</v>
      </c>
      <c r="B27" s="231" t="s">
        <v>26</v>
      </c>
      <c r="C27" s="178" t="s">
        <v>272</v>
      </c>
      <c r="D27" s="207"/>
      <c r="E27" s="208"/>
      <c r="F27" s="247"/>
      <c r="G27" s="234"/>
      <c r="H27" s="234"/>
      <c r="I27" s="234"/>
      <c r="J27" s="234"/>
      <c r="K27" s="234"/>
      <c r="L27" s="234"/>
      <c r="M27" s="234"/>
      <c r="N27" s="234"/>
      <c r="O27" s="234"/>
      <c r="P27" s="234"/>
      <c r="Q27" s="234"/>
      <c r="R27" s="234"/>
      <c r="S27" s="234"/>
    </row>
    <row r="28" spans="1:19" s="235" customFormat="1" ht="12" x14ac:dyDescent="0.15">
      <c r="A28" s="183">
        <v>25</v>
      </c>
      <c r="B28" s="205" t="s">
        <v>12</v>
      </c>
      <c r="C28" s="209" t="s">
        <v>273</v>
      </c>
      <c r="D28" s="207"/>
      <c r="E28" s="208"/>
      <c r="F28" s="104"/>
      <c r="G28" s="234"/>
      <c r="H28" s="234"/>
      <c r="I28" s="234"/>
      <c r="J28" s="234"/>
      <c r="K28" s="234"/>
      <c r="L28" s="234"/>
      <c r="M28" s="234"/>
      <c r="N28" s="234"/>
      <c r="O28" s="234"/>
      <c r="P28" s="234"/>
      <c r="Q28" s="234"/>
      <c r="R28" s="234"/>
      <c r="S28" s="234"/>
    </row>
    <row r="29" spans="1:19" s="219" customFormat="1" ht="12" x14ac:dyDescent="0.15">
      <c r="A29" s="211">
        <v>26</v>
      </c>
      <c r="B29" s="117" t="s">
        <v>27</v>
      </c>
      <c r="C29" s="206" t="s">
        <v>274</v>
      </c>
      <c r="D29" s="216"/>
      <c r="E29" s="217"/>
      <c r="F29" s="233"/>
      <c r="G29" s="218"/>
      <c r="H29" s="218"/>
      <c r="I29" s="218"/>
      <c r="J29" s="218"/>
      <c r="K29" s="218"/>
      <c r="L29" s="218"/>
      <c r="M29" s="218"/>
      <c r="N29" s="218"/>
      <c r="O29" s="218"/>
      <c r="P29" s="218"/>
      <c r="Q29" s="218"/>
      <c r="R29" s="218"/>
      <c r="S29" s="218"/>
    </row>
    <row r="30" spans="1:19" s="235" customFormat="1" ht="12" x14ac:dyDescent="0.15">
      <c r="A30" s="183">
        <v>27</v>
      </c>
      <c r="B30" s="205" t="s">
        <v>13</v>
      </c>
      <c r="C30" s="177" t="s">
        <v>275</v>
      </c>
      <c r="D30" s="207"/>
      <c r="E30" s="208"/>
      <c r="F30" s="247"/>
      <c r="G30" s="234"/>
      <c r="H30" s="234"/>
      <c r="I30" s="234"/>
      <c r="J30" s="234"/>
      <c r="K30" s="234"/>
      <c r="L30" s="234"/>
      <c r="M30" s="234"/>
      <c r="N30" s="234"/>
      <c r="O30" s="234"/>
      <c r="P30" s="234"/>
      <c r="Q30" s="234"/>
      <c r="R30" s="234"/>
      <c r="S30" s="234"/>
    </row>
    <row r="31" spans="1:19" s="235" customFormat="1" ht="12" x14ac:dyDescent="0.15">
      <c r="A31" s="183">
        <v>28</v>
      </c>
      <c r="B31" s="205" t="s">
        <v>29</v>
      </c>
      <c r="C31" s="209" t="s">
        <v>276</v>
      </c>
      <c r="D31" s="207"/>
      <c r="E31" s="208"/>
      <c r="F31" s="247"/>
      <c r="G31" s="234"/>
      <c r="H31" s="234"/>
      <c r="I31" s="234"/>
      <c r="J31" s="234"/>
      <c r="K31" s="234"/>
      <c r="L31" s="234"/>
      <c r="M31" s="234"/>
      <c r="N31" s="234"/>
      <c r="O31" s="234"/>
      <c r="P31" s="234"/>
      <c r="Q31" s="234"/>
      <c r="R31" s="234"/>
      <c r="S31" s="234"/>
    </row>
    <row r="32" spans="1:19" s="235" customFormat="1" ht="12" x14ac:dyDescent="0.15">
      <c r="A32" s="183">
        <v>29</v>
      </c>
      <c r="B32" s="205" t="s">
        <v>30</v>
      </c>
      <c r="C32" s="206" t="s">
        <v>277</v>
      </c>
      <c r="D32" s="207"/>
      <c r="E32" s="208"/>
      <c r="F32" s="104"/>
      <c r="G32" s="234"/>
      <c r="H32" s="234"/>
      <c r="I32" s="234"/>
      <c r="J32" s="234"/>
      <c r="K32" s="234"/>
      <c r="L32" s="234"/>
      <c r="M32" s="234"/>
      <c r="N32" s="234"/>
      <c r="O32" s="234"/>
      <c r="P32" s="234"/>
      <c r="Q32" s="234"/>
      <c r="R32" s="234"/>
      <c r="S32" s="234"/>
    </row>
    <row r="33" spans="1:19" s="235" customFormat="1" ht="69" customHeight="1" x14ac:dyDescent="0.15">
      <c r="A33" s="183">
        <v>30</v>
      </c>
      <c r="B33" s="205" t="s">
        <v>14</v>
      </c>
      <c r="C33" s="206" t="s">
        <v>479</v>
      </c>
      <c r="D33" s="207"/>
      <c r="E33" s="208"/>
      <c r="F33" s="247"/>
      <c r="G33" s="234"/>
      <c r="H33" s="234"/>
      <c r="I33" s="234"/>
      <c r="J33" s="234"/>
      <c r="K33" s="234"/>
      <c r="L33" s="234"/>
      <c r="M33" s="234"/>
      <c r="N33" s="234"/>
      <c r="O33" s="234"/>
      <c r="P33" s="234"/>
      <c r="Q33" s="234"/>
      <c r="R33" s="234"/>
      <c r="S33" s="234"/>
    </row>
    <row r="34" spans="1:19" s="589" customFormat="1" ht="14.25" thickBot="1" x14ac:dyDescent="0.2">
      <c r="A34" s="585"/>
      <c r="B34" s="586" t="s">
        <v>33</v>
      </c>
      <c r="C34" s="571">
        <v>28</v>
      </c>
      <c r="D34" s="572">
        <v>2</v>
      </c>
      <c r="E34" s="574">
        <v>0</v>
      </c>
      <c r="F34" s="587"/>
      <c r="G34" s="588"/>
      <c r="H34" s="588"/>
      <c r="I34" s="588"/>
      <c r="J34" s="588"/>
      <c r="K34" s="588"/>
      <c r="L34" s="588"/>
      <c r="M34" s="588"/>
      <c r="N34" s="588"/>
      <c r="O34" s="588"/>
      <c r="P34" s="588"/>
      <c r="Q34" s="588"/>
      <c r="R34" s="588"/>
      <c r="S34" s="588"/>
    </row>
    <row r="35" spans="1:19" ht="5.25" customHeight="1" x14ac:dyDescent="0.15">
      <c r="B35" s="6"/>
      <c r="C35" s="112"/>
      <c r="D35" s="112"/>
      <c r="E35" s="112"/>
      <c r="F35" s="4"/>
    </row>
    <row r="36" spans="1:19" x14ac:dyDescent="0.15">
      <c r="C36" s="146">
        <v>15</v>
      </c>
      <c r="D36" s="127"/>
      <c r="E36" s="127"/>
      <c r="F36" s="146"/>
    </row>
  </sheetData>
  <mergeCells count="3">
    <mergeCell ref="B1:E1"/>
    <mergeCell ref="B2:B3"/>
    <mergeCell ref="C2:E2"/>
  </mergeCells>
  <phoneticPr fontId="1"/>
  <pageMargins left="0.31496062992125984" right="0.11811023622047245" top="0.35433070866141736" bottom="0.19685039370078741" header="0.31496062992125984" footer="0.23622047244094491"/>
  <pageSetup paperSize="9"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topLeftCell="B8" zoomScaleNormal="100" workbookViewId="0">
      <selection activeCell="F26" sqref="F26"/>
    </sheetView>
  </sheetViews>
  <sheetFormatPr defaultColWidth="8.875" defaultRowHeight="13.5" x14ac:dyDescent="0.15"/>
  <cols>
    <col min="1" max="1" width="3.125" style="183" customWidth="1"/>
    <col min="2" max="2" width="11.125" style="1" customWidth="1"/>
    <col min="3" max="4" width="49.75" style="1" customWidth="1"/>
    <col min="5" max="5" width="51" style="1" customWidth="1"/>
    <col min="6" max="6" width="19.625" style="1" customWidth="1"/>
    <col min="7" max="19" width="9" customWidth="1"/>
    <col min="20" max="25" width="6.75" style="1" customWidth="1"/>
    <col min="26" max="16384" width="8.875" style="1"/>
  </cols>
  <sheetData>
    <row r="1" spans="1:19" ht="14.25" thickBot="1" x14ac:dyDescent="0.2">
      <c r="B1" s="841" t="s">
        <v>278</v>
      </c>
      <c r="C1" s="841"/>
      <c r="D1" s="841"/>
      <c r="E1" s="841"/>
      <c r="F1" s="99"/>
    </row>
    <row r="2" spans="1:19" ht="24" customHeight="1" x14ac:dyDescent="0.15">
      <c r="B2" s="810"/>
      <c r="C2" s="250" t="s">
        <v>279</v>
      </c>
      <c r="D2" s="251"/>
      <c r="E2" s="252"/>
      <c r="F2" s="100"/>
    </row>
    <row r="3" spans="1:19" ht="16.5" customHeight="1" x14ac:dyDescent="0.15">
      <c r="B3" s="844"/>
      <c r="C3" s="862" t="s">
        <v>280</v>
      </c>
      <c r="D3" s="863"/>
      <c r="E3" s="864"/>
      <c r="F3" s="100"/>
    </row>
    <row r="4" spans="1:19" ht="24.75" customHeight="1" x14ac:dyDescent="0.15">
      <c r="B4" s="811"/>
      <c r="C4" s="125" t="s">
        <v>281</v>
      </c>
      <c r="D4" s="125" t="s">
        <v>282</v>
      </c>
      <c r="E4" s="253" t="s">
        <v>283</v>
      </c>
      <c r="F4" s="101"/>
    </row>
    <row r="5" spans="1:19" s="235" customFormat="1" ht="18" customHeight="1" x14ac:dyDescent="0.15">
      <c r="A5" s="183">
        <v>1</v>
      </c>
      <c r="B5" s="254" t="s">
        <v>2</v>
      </c>
      <c r="C5" s="178" t="s">
        <v>284</v>
      </c>
      <c r="D5" s="207" t="s">
        <v>285</v>
      </c>
      <c r="E5" s="208" t="s">
        <v>286</v>
      </c>
      <c r="F5" s="247"/>
      <c r="G5" s="234"/>
      <c r="H5" s="234"/>
      <c r="I5" s="234"/>
      <c r="J5" s="234"/>
      <c r="K5" s="234"/>
      <c r="L5" s="234"/>
      <c r="M5" s="234"/>
      <c r="N5" s="234"/>
      <c r="O5" s="234"/>
      <c r="P5" s="234"/>
      <c r="Q5" s="234"/>
      <c r="R5" s="234"/>
      <c r="S5" s="234"/>
    </row>
    <row r="6" spans="1:19" s="235" customFormat="1" ht="18" customHeight="1" x14ac:dyDescent="0.15">
      <c r="A6" s="183">
        <v>2</v>
      </c>
      <c r="B6" s="254" t="s">
        <v>16</v>
      </c>
      <c r="C6" s="178" t="s">
        <v>287</v>
      </c>
      <c r="D6" s="207" t="s">
        <v>288</v>
      </c>
      <c r="E6" s="208" t="s">
        <v>289</v>
      </c>
      <c r="F6" s="104"/>
      <c r="G6" s="234"/>
      <c r="H6" s="234"/>
      <c r="I6" s="234"/>
      <c r="J6" s="234"/>
      <c r="K6" s="234"/>
      <c r="L6" s="234"/>
      <c r="M6" s="234"/>
      <c r="N6" s="234"/>
      <c r="O6" s="234"/>
      <c r="P6" s="234"/>
      <c r="Q6" s="234"/>
      <c r="R6" s="234"/>
      <c r="S6" s="234"/>
    </row>
    <row r="7" spans="1:19" s="219" customFormat="1" ht="24" customHeight="1" x14ac:dyDescent="0.15">
      <c r="A7" s="211">
        <v>3</v>
      </c>
      <c r="B7" s="255" t="s">
        <v>3</v>
      </c>
      <c r="C7" s="206" t="s">
        <v>290</v>
      </c>
      <c r="D7" s="216" t="s">
        <v>291</v>
      </c>
      <c r="E7" s="217" t="s">
        <v>292</v>
      </c>
      <c r="F7" s="233"/>
      <c r="G7" s="218"/>
      <c r="H7" s="218"/>
      <c r="I7" s="218"/>
      <c r="J7" s="218"/>
      <c r="K7" s="218"/>
      <c r="L7" s="218"/>
      <c r="M7" s="218"/>
      <c r="N7" s="218"/>
      <c r="O7" s="218"/>
      <c r="P7" s="218"/>
      <c r="Q7" s="218"/>
      <c r="R7" s="218"/>
      <c r="S7" s="218"/>
    </row>
    <row r="8" spans="1:19" s="235" customFormat="1" ht="18" customHeight="1" x14ac:dyDescent="0.15">
      <c r="A8" s="183">
        <v>4</v>
      </c>
      <c r="B8" s="254" t="s">
        <v>293</v>
      </c>
      <c r="C8" s="178" t="s">
        <v>294</v>
      </c>
      <c r="D8" s="207" t="s">
        <v>295</v>
      </c>
      <c r="E8" s="208" t="s">
        <v>296</v>
      </c>
      <c r="F8" s="109"/>
      <c r="G8" s="234"/>
      <c r="H8" s="234"/>
      <c r="I8" s="234"/>
      <c r="J8" s="234"/>
      <c r="K8" s="234"/>
      <c r="L8" s="234"/>
      <c r="M8" s="234"/>
      <c r="N8" s="234"/>
      <c r="O8" s="234"/>
      <c r="P8" s="234"/>
      <c r="Q8" s="234"/>
      <c r="R8" s="234"/>
      <c r="S8" s="234"/>
    </row>
    <row r="9" spans="1:19" s="219" customFormat="1" ht="33.75" customHeight="1" x14ac:dyDescent="0.15">
      <c r="A9" s="211">
        <v>5</v>
      </c>
      <c r="B9" s="255" t="s">
        <v>4</v>
      </c>
      <c r="C9" s="239" t="s">
        <v>297</v>
      </c>
      <c r="D9" s="256" t="s">
        <v>298</v>
      </c>
      <c r="E9" s="257" t="s">
        <v>299</v>
      </c>
      <c r="F9" s="233"/>
      <c r="G9" s="218"/>
      <c r="H9" s="218"/>
      <c r="I9" s="218"/>
      <c r="J9" s="218"/>
      <c r="K9" s="218"/>
      <c r="L9" s="218"/>
      <c r="M9" s="218"/>
      <c r="N9" s="218"/>
      <c r="O9" s="218"/>
      <c r="P9" s="218"/>
      <c r="Q9" s="218"/>
      <c r="R9" s="218"/>
      <c r="S9" s="218"/>
    </row>
    <row r="10" spans="1:19" s="235" customFormat="1" ht="18" customHeight="1" x14ac:dyDescent="0.15">
      <c r="A10" s="183">
        <v>6</v>
      </c>
      <c r="B10" s="254" t="s">
        <v>18</v>
      </c>
      <c r="C10" s="178" t="s">
        <v>300</v>
      </c>
      <c r="D10" s="207" t="s">
        <v>301</v>
      </c>
      <c r="E10" s="208" t="s">
        <v>302</v>
      </c>
      <c r="F10" s="104"/>
      <c r="G10" s="234"/>
      <c r="H10" s="234"/>
      <c r="I10" s="234"/>
      <c r="J10" s="234"/>
      <c r="K10" s="234"/>
      <c r="L10" s="234"/>
      <c r="M10" s="234"/>
      <c r="N10" s="234"/>
      <c r="O10" s="234"/>
      <c r="P10" s="234"/>
      <c r="Q10" s="234"/>
      <c r="R10" s="234"/>
      <c r="S10" s="234"/>
    </row>
    <row r="11" spans="1:19" s="235" customFormat="1" ht="18" customHeight="1" x14ac:dyDescent="0.15">
      <c r="A11" s="183">
        <v>7</v>
      </c>
      <c r="B11" s="254" t="s">
        <v>28</v>
      </c>
      <c r="C11" s="207" t="s">
        <v>303</v>
      </c>
      <c r="D11" s="235" t="s">
        <v>304</v>
      </c>
      <c r="E11" s="208"/>
      <c r="F11" s="258"/>
      <c r="G11" s="234"/>
      <c r="H11" s="234"/>
      <c r="I11" s="234"/>
      <c r="J11" s="234"/>
      <c r="K11" s="234"/>
      <c r="L11" s="234"/>
      <c r="M11" s="234"/>
      <c r="N11" s="234"/>
      <c r="O11" s="234"/>
      <c r="P11" s="234"/>
      <c r="Q11" s="234"/>
      <c r="R11" s="234"/>
      <c r="S11" s="234"/>
    </row>
    <row r="12" spans="1:19" s="219" customFormat="1" ht="24.75" customHeight="1" x14ac:dyDescent="0.15">
      <c r="A12" s="211">
        <v>8</v>
      </c>
      <c r="B12" s="255" t="s">
        <v>305</v>
      </c>
      <c r="C12" s="259" t="s">
        <v>306</v>
      </c>
      <c r="D12" s="216" t="s">
        <v>307</v>
      </c>
      <c r="E12" s="217" t="s">
        <v>308</v>
      </c>
      <c r="F12" s="240"/>
      <c r="G12" s="218"/>
      <c r="H12" s="218"/>
      <c r="I12" s="218"/>
      <c r="J12" s="218"/>
      <c r="K12" s="218"/>
      <c r="L12" s="218"/>
      <c r="M12" s="218"/>
      <c r="N12" s="218"/>
      <c r="O12" s="218"/>
      <c r="P12" s="218"/>
      <c r="Q12" s="218"/>
      <c r="R12" s="218"/>
      <c r="S12" s="218"/>
    </row>
    <row r="13" spans="1:19" s="235" customFormat="1" ht="18" customHeight="1" x14ac:dyDescent="0.15">
      <c r="A13" s="183">
        <v>9</v>
      </c>
      <c r="B13" s="254" t="s">
        <v>20</v>
      </c>
      <c r="C13" s="178" t="s">
        <v>309</v>
      </c>
      <c r="D13" s="207" t="s">
        <v>310</v>
      </c>
      <c r="E13" s="208" t="s">
        <v>311</v>
      </c>
      <c r="F13" s="260"/>
      <c r="G13" s="234"/>
      <c r="H13" s="234"/>
      <c r="I13" s="234"/>
      <c r="J13" s="234"/>
      <c r="K13" s="234"/>
      <c r="L13" s="234"/>
      <c r="M13" s="234"/>
      <c r="N13" s="234"/>
      <c r="O13" s="234"/>
      <c r="P13" s="234"/>
      <c r="Q13" s="234"/>
      <c r="R13" s="234"/>
      <c r="S13" s="234"/>
    </row>
    <row r="14" spans="1:19" s="235" customFormat="1" ht="18" customHeight="1" x14ac:dyDescent="0.15">
      <c r="A14" s="183">
        <v>10</v>
      </c>
      <c r="B14" s="254" t="s">
        <v>5</v>
      </c>
      <c r="C14" s="178" t="s">
        <v>312</v>
      </c>
      <c r="D14" s="207" t="s">
        <v>313</v>
      </c>
      <c r="E14" s="208" t="s">
        <v>314</v>
      </c>
      <c r="F14" s="104"/>
      <c r="G14" s="234"/>
      <c r="H14" s="234"/>
      <c r="I14" s="234"/>
      <c r="J14" s="234"/>
      <c r="K14" s="234"/>
      <c r="L14" s="234"/>
      <c r="M14" s="234"/>
      <c r="N14" s="234"/>
      <c r="O14" s="234"/>
      <c r="P14" s="234"/>
      <c r="Q14" s="234"/>
      <c r="R14" s="234"/>
      <c r="S14" s="234"/>
    </row>
    <row r="15" spans="1:19" s="235" customFormat="1" ht="18" customHeight="1" x14ac:dyDescent="0.15">
      <c r="A15" s="183">
        <v>11</v>
      </c>
      <c r="B15" s="254" t="s">
        <v>6</v>
      </c>
      <c r="C15" s="178" t="s">
        <v>315</v>
      </c>
      <c r="D15" s="207" t="s">
        <v>316</v>
      </c>
      <c r="E15" s="208" t="s">
        <v>317</v>
      </c>
      <c r="F15" s="260"/>
      <c r="G15" s="234"/>
      <c r="H15" s="234"/>
      <c r="I15" s="234"/>
      <c r="J15" s="234"/>
      <c r="K15" s="234"/>
      <c r="L15" s="234"/>
      <c r="M15" s="234"/>
      <c r="N15" s="234"/>
      <c r="O15" s="234"/>
      <c r="P15" s="234"/>
      <c r="Q15" s="234"/>
      <c r="R15" s="234"/>
      <c r="S15" s="234"/>
    </row>
    <row r="16" spans="1:19" s="235" customFormat="1" ht="18" customHeight="1" x14ac:dyDescent="0.15">
      <c r="A16" s="183">
        <v>12</v>
      </c>
      <c r="B16" s="261" t="s">
        <v>7</v>
      </c>
      <c r="C16" s="262" t="s">
        <v>318</v>
      </c>
      <c r="D16" s="263" t="s">
        <v>319</v>
      </c>
      <c r="E16" s="264" t="s">
        <v>320</v>
      </c>
      <c r="F16" s="260"/>
      <c r="G16" s="234"/>
      <c r="H16" s="234"/>
      <c r="I16" s="234"/>
      <c r="J16" s="234"/>
      <c r="K16" s="234"/>
      <c r="L16" s="234"/>
      <c r="M16" s="234"/>
      <c r="N16" s="234"/>
      <c r="O16" s="234"/>
      <c r="P16" s="234"/>
      <c r="Q16" s="234"/>
      <c r="R16" s="234"/>
      <c r="S16" s="234"/>
    </row>
    <row r="17" spans="1:19" s="235" customFormat="1" ht="18" customHeight="1" x14ac:dyDescent="0.15">
      <c r="A17" s="183">
        <v>13</v>
      </c>
      <c r="B17" s="254" t="s">
        <v>8</v>
      </c>
      <c r="C17" s="178" t="s">
        <v>321</v>
      </c>
      <c r="D17" s="207" t="s">
        <v>322</v>
      </c>
      <c r="E17" s="208" t="s">
        <v>323</v>
      </c>
      <c r="F17" s="110"/>
      <c r="G17" s="234"/>
      <c r="H17" s="234"/>
      <c r="I17" s="234"/>
      <c r="J17" s="234"/>
      <c r="K17" s="234"/>
      <c r="L17" s="234"/>
      <c r="M17" s="234"/>
      <c r="N17" s="234"/>
      <c r="O17" s="234"/>
      <c r="P17" s="234"/>
      <c r="Q17" s="234"/>
      <c r="R17" s="234"/>
      <c r="S17" s="234"/>
    </row>
    <row r="18" spans="1:19" s="235" customFormat="1" ht="18" customHeight="1" x14ac:dyDescent="0.15">
      <c r="A18" s="183">
        <v>14</v>
      </c>
      <c r="B18" s="254" t="s">
        <v>324</v>
      </c>
      <c r="C18" s="178" t="s">
        <v>325</v>
      </c>
      <c r="D18" s="207" t="s">
        <v>326</v>
      </c>
      <c r="E18" s="208" t="s">
        <v>327</v>
      </c>
      <c r="F18" s="109"/>
      <c r="G18" s="234"/>
      <c r="H18" s="234"/>
      <c r="I18" s="234"/>
      <c r="J18" s="234"/>
      <c r="K18" s="234"/>
      <c r="L18" s="234"/>
      <c r="M18" s="234"/>
      <c r="N18" s="234"/>
      <c r="O18" s="234"/>
      <c r="P18" s="234"/>
      <c r="Q18" s="234"/>
      <c r="R18" s="234"/>
      <c r="S18" s="234"/>
    </row>
    <row r="19" spans="1:19" s="235" customFormat="1" ht="18" customHeight="1" x14ac:dyDescent="0.15">
      <c r="A19" s="183">
        <v>15</v>
      </c>
      <c r="B19" s="254" t="s">
        <v>31</v>
      </c>
      <c r="C19" s="178" t="s">
        <v>328</v>
      </c>
      <c r="D19" s="207" t="s">
        <v>329</v>
      </c>
      <c r="E19" s="208" t="s">
        <v>330</v>
      </c>
      <c r="F19" s="104"/>
      <c r="G19" s="234"/>
      <c r="H19" s="234"/>
      <c r="I19" s="234"/>
      <c r="J19" s="234"/>
      <c r="K19" s="234"/>
      <c r="L19" s="234"/>
      <c r="M19" s="234"/>
      <c r="N19" s="234"/>
      <c r="O19" s="234"/>
      <c r="P19" s="234"/>
      <c r="Q19" s="234"/>
      <c r="R19" s="234"/>
      <c r="S19" s="234"/>
    </row>
    <row r="20" spans="1:19" s="235" customFormat="1" ht="18" customHeight="1" x14ac:dyDescent="0.15">
      <c r="A20" s="183">
        <v>16</v>
      </c>
      <c r="B20" s="254" t="s">
        <v>21</v>
      </c>
      <c r="C20" s="178" t="s">
        <v>331</v>
      </c>
      <c r="D20" s="207" t="s">
        <v>332</v>
      </c>
      <c r="E20" s="208" t="s">
        <v>333</v>
      </c>
      <c r="F20" s="110"/>
      <c r="G20" s="234"/>
      <c r="H20" s="234"/>
      <c r="I20" s="234"/>
      <c r="J20" s="234"/>
      <c r="K20" s="234"/>
      <c r="L20" s="234"/>
      <c r="M20" s="234"/>
      <c r="N20" s="234"/>
      <c r="O20" s="234"/>
      <c r="P20" s="234"/>
      <c r="Q20" s="234"/>
      <c r="R20" s="234"/>
      <c r="S20" s="234"/>
    </row>
    <row r="21" spans="1:19" s="235" customFormat="1" ht="18" customHeight="1" x14ac:dyDescent="0.15">
      <c r="A21" s="183">
        <v>17</v>
      </c>
      <c r="B21" s="708" t="s">
        <v>22</v>
      </c>
      <c r="C21" s="705" t="s">
        <v>572</v>
      </c>
      <c r="D21" s="707" t="s">
        <v>573</v>
      </c>
      <c r="E21" s="564" t="s">
        <v>574</v>
      </c>
      <c r="F21" s="110"/>
      <c r="G21" s="234"/>
      <c r="H21" s="234"/>
      <c r="I21" s="234"/>
      <c r="J21" s="234"/>
      <c r="K21" s="234"/>
      <c r="L21" s="234"/>
      <c r="M21" s="234"/>
      <c r="N21" s="234"/>
      <c r="O21" s="234"/>
      <c r="P21" s="234"/>
      <c r="Q21" s="234"/>
      <c r="R21" s="234"/>
      <c r="S21" s="234"/>
    </row>
    <row r="22" spans="1:19" s="219" customFormat="1" ht="26.25" customHeight="1" x14ac:dyDescent="0.15">
      <c r="A22" s="211">
        <v>18</v>
      </c>
      <c r="B22" s="255" t="s">
        <v>32</v>
      </c>
      <c r="C22" s="206" t="s">
        <v>334</v>
      </c>
      <c r="D22" s="216" t="s">
        <v>335</v>
      </c>
      <c r="E22" s="217" t="s">
        <v>336</v>
      </c>
      <c r="F22" s="246"/>
      <c r="G22" s="218"/>
      <c r="H22" s="218"/>
      <c r="I22" s="218"/>
      <c r="J22" s="218"/>
      <c r="K22" s="218"/>
      <c r="L22" s="218"/>
      <c r="M22" s="218"/>
      <c r="N22" s="218"/>
      <c r="O22" s="218"/>
      <c r="P22" s="218"/>
      <c r="Q22" s="218"/>
      <c r="R22" s="218"/>
      <c r="S22" s="218"/>
    </row>
    <row r="23" spans="1:19" s="235" customFormat="1" ht="18" customHeight="1" x14ac:dyDescent="0.15">
      <c r="A23" s="183">
        <v>19</v>
      </c>
      <c r="B23" s="254" t="s">
        <v>10</v>
      </c>
      <c r="C23" s="206" t="s">
        <v>337</v>
      </c>
      <c r="D23" s="207" t="s">
        <v>338</v>
      </c>
      <c r="E23" s="208" t="s">
        <v>339</v>
      </c>
      <c r="F23" s="110"/>
      <c r="G23" s="234"/>
      <c r="H23" s="234"/>
      <c r="I23" s="234"/>
      <c r="J23" s="234"/>
      <c r="K23" s="234"/>
      <c r="L23" s="234"/>
      <c r="M23" s="234"/>
      <c r="N23" s="234"/>
      <c r="O23" s="234"/>
      <c r="P23" s="234"/>
      <c r="Q23" s="234"/>
      <c r="R23" s="234"/>
      <c r="S23" s="234"/>
    </row>
    <row r="24" spans="1:19" s="219" customFormat="1" ht="23.25" customHeight="1" x14ac:dyDescent="0.15">
      <c r="A24" s="211">
        <v>20</v>
      </c>
      <c r="B24" s="255" t="s">
        <v>11</v>
      </c>
      <c r="C24" s="206" t="s">
        <v>340</v>
      </c>
      <c r="D24" s="206" t="s">
        <v>341</v>
      </c>
      <c r="E24" s="265" t="s">
        <v>342</v>
      </c>
      <c r="F24" s="233"/>
      <c r="G24" s="218"/>
      <c r="H24" s="218"/>
      <c r="I24" s="218"/>
      <c r="J24" s="218"/>
      <c r="K24" s="218"/>
      <c r="L24" s="218"/>
      <c r="M24" s="218"/>
      <c r="N24" s="218"/>
      <c r="O24" s="218"/>
      <c r="P24" s="218"/>
      <c r="Q24" s="218"/>
      <c r="R24" s="218"/>
      <c r="S24" s="218"/>
    </row>
    <row r="25" spans="1:19" s="219" customFormat="1" ht="24.75" customHeight="1" x14ac:dyDescent="0.15">
      <c r="A25" s="211">
        <v>21</v>
      </c>
      <c r="B25" s="266" t="s">
        <v>23</v>
      </c>
      <c r="C25" s="206" t="s">
        <v>343</v>
      </c>
      <c r="D25" s="206" t="s">
        <v>344</v>
      </c>
      <c r="E25" s="265" t="s">
        <v>345</v>
      </c>
      <c r="F25" s="240"/>
      <c r="G25" s="218"/>
      <c r="H25" s="218"/>
      <c r="I25" s="218"/>
      <c r="J25" s="218"/>
      <c r="K25" s="218"/>
      <c r="L25" s="218"/>
      <c r="M25" s="218"/>
      <c r="N25" s="218"/>
      <c r="O25" s="218"/>
      <c r="P25" s="218"/>
      <c r="Q25" s="218"/>
      <c r="R25" s="218"/>
      <c r="S25" s="218"/>
    </row>
    <row r="26" spans="1:19" s="235" customFormat="1" ht="18" customHeight="1" x14ac:dyDescent="0.15">
      <c r="A26" s="183">
        <v>22</v>
      </c>
      <c r="B26" s="254" t="s">
        <v>24</v>
      </c>
      <c r="C26" s="178" t="s">
        <v>346</v>
      </c>
      <c r="D26" s="178" t="s">
        <v>347</v>
      </c>
      <c r="E26" s="267" t="s">
        <v>348</v>
      </c>
      <c r="F26" s="247"/>
      <c r="G26" s="234"/>
      <c r="H26" s="234"/>
      <c r="I26" s="234"/>
      <c r="J26" s="234"/>
      <c r="K26" s="234"/>
      <c r="L26" s="234"/>
      <c r="M26" s="234"/>
      <c r="N26" s="234"/>
      <c r="O26" s="234"/>
      <c r="P26" s="234"/>
      <c r="Q26" s="234"/>
      <c r="R26" s="234"/>
      <c r="S26" s="234"/>
    </row>
    <row r="27" spans="1:19" s="235" customFormat="1" ht="18" customHeight="1" x14ac:dyDescent="0.15">
      <c r="A27" s="183">
        <v>23</v>
      </c>
      <c r="B27" s="708" t="s">
        <v>25</v>
      </c>
      <c r="C27" s="705" t="s">
        <v>590</v>
      </c>
      <c r="D27" s="705" t="s">
        <v>591</v>
      </c>
      <c r="E27" s="735"/>
      <c r="F27" s="104"/>
      <c r="G27" s="234"/>
      <c r="H27" s="234"/>
      <c r="I27" s="234"/>
      <c r="J27" s="234"/>
      <c r="K27" s="234"/>
      <c r="L27" s="234"/>
      <c r="M27" s="234"/>
      <c r="N27" s="234"/>
      <c r="O27" s="234"/>
      <c r="P27" s="234"/>
      <c r="Q27" s="234"/>
      <c r="R27" s="234"/>
      <c r="S27" s="234"/>
    </row>
    <row r="28" spans="1:19" s="235" customFormat="1" ht="18" customHeight="1" x14ac:dyDescent="0.15">
      <c r="A28" s="183">
        <v>24</v>
      </c>
      <c r="B28" s="261" t="s">
        <v>26</v>
      </c>
      <c r="C28" s="178" t="s">
        <v>349</v>
      </c>
      <c r="D28" s="178" t="s">
        <v>350</v>
      </c>
      <c r="E28" s="268" t="s">
        <v>351</v>
      </c>
      <c r="F28" s="247"/>
      <c r="G28" s="234"/>
      <c r="H28" s="234"/>
      <c r="I28" s="234"/>
      <c r="J28" s="234"/>
      <c r="K28" s="234"/>
      <c r="L28" s="234"/>
      <c r="M28" s="234"/>
      <c r="N28" s="234"/>
      <c r="O28" s="234"/>
      <c r="P28" s="234"/>
      <c r="Q28" s="234"/>
      <c r="R28" s="234"/>
      <c r="S28" s="234"/>
    </row>
    <row r="29" spans="1:19" s="235" customFormat="1" ht="18" customHeight="1" x14ac:dyDescent="0.15">
      <c r="A29" s="183">
        <v>25</v>
      </c>
      <c r="B29" s="254" t="s">
        <v>12</v>
      </c>
      <c r="C29" s="209" t="s">
        <v>352</v>
      </c>
      <c r="D29" s="178"/>
      <c r="E29" s="268"/>
      <c r="F29" s="104"/>
      <c r="G29" s="234"/>
      <c r="H29" s="234"/>
      <c r="I29" s="234"/>
      <c r="J29" s="234"/>
      <c r="K29" s="234"/>
      <c r="L29" s="234"/>
      <c r="M29" s="234"/>
      <c r="N29" s="234"/>
      <c r="O29" s="234"/>
      <c r="P29" s="234"/>
      <c r="Q29" s="234"/>
      <c r="R29" s="234"/>
      <c r="S29" s="234"/>
    </row>
    <row r="30" spans="1:19" s="235" customFormat="1" ht="18" customHeight="1" x14ac:dyDescent="0.15">
      <c r="A30" s="183">
        <v>26</v>
      </c>
      <c r="B30" s="261" t="s">
        <v>27</v>
      </c>
      <c r="C30" s="177" t="s">
        <v>353</v>
      </c>
      <c r="D30" s="178" t="s">
        <v>354</v>
      </c>
      <c r="E30" s="268" t="s">
        <v>355</v>
      </c>
      <c r="F30" s="247"/>
      <c r="G30" s="234"/>
      <c r="H30" s="234"/>
      <c r="I30" s="234"/>
      <c r="J30" s="234"/>
      <c r="K30" s="234"/>
      <c r="L30" s="234"/>
      <c r="M30" s="234"/>
      <c r="N30" s="234"/>
      <c r="O30" s="234"/>
      <c r="P30" s="234"/>
      <c r="Q30" s="234"/>
      <c r="R30" s="234"/>
      <c r="S30" s="234"/>
    </row>
    <row r="31" spans="1:19" s="235" customFormat="1" ht="18" customHeight="1" x14ac:dyDescent="0.15">
      <c r="A31" s="183">
        <v>27</v>
      </c>
      <c r="B31" s="254" t="s">
        <v>356</v>
      </c>
      <c r="C31" s="209" t="s">
        <v>357</v>
      </c>
      <c r="D31" s="177" t="s">
        <v>358</v>
      </c>
      <c r="E31" s="268" t="s">
        <v>359</v>
      </c>
      <c r="F31" s="247"/>
      <c r="G31" s="234"/>
      <c r="H31" s="234"/>
      <c r="I31" s="234"/>
      <c r="J31" s="234"/>
      <c r="K31" s="234"/>
      <c r="L31" s="234"/>
      <c r="M31" s="234"/>
      <c r="N31" s="234"/>
      <c r="O31" s="234"/>
      <c r="P31" s="234"/>
      <c r="Q31" s="234"/>
      <c r="R31" s="234"/>
      <c r="S31" s="234"/>
    </row>
    <row r="32" spans="1:19" s="219" customFormat="1" ht="27" customHeight="1" x14ac:dyDescent="0.15">
      <c r="A32" s="211">
        <v>28</v>
      </c>
      <c r="B32" s="255" t="s">
        <v>29</v>
      </c>
      <c r="C32" s="256" t="s">
        <v>360</v>
      </c>
      <c r="D32" s="256" t="s">
        <v>361</v>
      </c>
      <c r="E32" s="257" t="s">
        <v>362</v>
      </c>
      <c r="F32" s="233"/>
      <c r="G32" s="218"/>
      <c r="H32" s="218"/>
      <c r="I32" s="218"/>
      <c r="J32" s="218"/>
      <c r="K32" s="218"/>
      <c r="L32" s="218"/>
      <c r="M32" s="218"/>
      <c r="N32" s="218"/>
      <c r="O32" s="218"/>
      <c r="P32" s="218"/>
      <c r="Q32" s="218"/>
      <c r="R32" s="218"/>
      <c r="S32" s="218"/>
    </row>
    <row r="33" spans="1:19" s="235" customFormat="1" ht="18" customHeight="1" x14ac:dyDescent="0.15">
      <c r="A33" s="183">
        <v>29</v>
      </c>
      <c r="B33" s="254" t="s">
        <v>30</v>
      </c>
      <c r="C33" s="177" t="s">
        <v>363</v>
      </c>
      <c r="D33" s="178" t="s">
        <v>364</v>
      </c>
      <c r="E33" s="179" t="s">
        <v>365</v>
      </c>
      <c r="F33" s="104"/>
      <c r="G33" s="234"/>
      <c r="H33" s="234"/>
      <c r="I33" s="234"/>
      <c r="J33" s="234"/>
      <c r="K33" s="234"/>
      <c r="L33" s="234"/>
      <c r="M33" s="234"/>
      <c r="N33" s="234"/>
      <c r="O33" s="234"/>
      <c r="P33" s="234"/>
      <c r="Q33" s="234"/>
      <c r="R33" s="234"/>
      <c r="S33" s="234"/>
    </row>
    <row r="34" spans="1:19" s="235" customFormat="1" ht="18" customHeight="1" x14ac:dyDescent="0.15">
      <c r="A34" s="183">
        <v>30</v>
      </c>
      <c r="B34" s="254" t="s">
        <v>14</v>
      </c>
      <c r="C34" s="178" t="s">
        <v>366</v>
      </c>
      <c r="D34" s="178" t="s">
        <v>367</v>
      </c>
      <c r="E34" s="269" t="s">
        <v>368</v>
      </c>
      <c r="F34" s="247"/>
      <c r="G34" s="234"/>
      <c r="H34" s="234"/>
      <c r="I34" s="234"/>
      <c r="J34" s="234"/>
      <c r="K34" s="234"/>
      <c r="L34" s="234"/>
      <c r="M34" s="234"/>
      <c r="N34" s="234"/>
      <c r="O34" s="234"/>
      <c r="P34" s="234"/>
      <c r="Q34" s="234"/>
      <c r="R34" s="234"/>
      <c r="S34" s="234"/>
    </row>
    <row r="35" spans="1:19" s="235" customFormat="1" ht="12.75" thickBot="1" x14ac:dyDescent="0.2">
      <c r="A35" s="183"/>
      <c r="B35" s="270"/>
      <c r="C35" s="181"/>
      <c r="D35" s="230"/>
      <c r="E35" s="271"/>
      <c r="F35" s="272"/>
      <c r="G35" s="234"/>
      <c r="H35" s="234"/>
      <c r="I35" s="234"/>
      <c r="J35" s="234"/>
      <c r="K35" s="234"/>
      <c r="L35" s="234"/>
      <c r="M35" s="234"/>
      <c r="N35" s="234"/>
      <c r="O35" s="234"/>
      <c r="P35" s="234"/>
      <c r="Q35" s="234"/>
      <c r="R35" s="234"/>
      <c r="S35" s="234"/>
    </row>
    <row r="36" spans="1:19" s="235" customFormat="1" ht="4.5" customHeight="1" x14ac:dyDescent="0.15">
      <c r="A36" s="183"/>
      <c r="B36" s="272"/>
      <c r="G36" s="234"/>
      <c r="H36" s="234"/>
      <c r="I36" s="234"/>
      <c r="J36" s="234"/>
      <c r="K36" s="234"/>
      <c r="L36" s="234"/>
      <c r="M36" s="234"/>
      <c r="N36" s="234"/>
      <c r="O36" s="234"/>
      <c r="P36" s="234"/>
      <c r="Q36" s="234"/>
      <c r="R36" s="234"/>
      <c r="S36" s="234"/>
    </row>
    <row r="37" spans="1:19" x14ac:dyDescent="0.15">
      <c r="C37" s="127"/>
      <c r="D37" s="347">
        <v>16</v>
      </c>
      <c r="F37" s="146"/>
    </row>
  </sheetData>
  <mergeCells count="3">
    <mergeCell ref="B1:E1"/>
    <mergeCell ref="B2:B4"/>
    <mergeCell ref="C3:E3"/>
  </mergeCells>
  <phoneticPr fontId="1"/>
  <pageMargins left="0.31496062992125984" right="0.11811023622047245" top="0.35433070866141736" bottom="0.15748031496062992" header="0.31496062992125984" footer="0.31496062992125984"/>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36"/>
  <sheetViews>
    <sheetView topLeftCell="A7" zoomScaleNormal="100" workbookViewId="0">
      <selection activeCell="I30" sqref="I30"/>
    </sheetView>
  </sheetViews>
  <sheetFormatPr defaultColWidth="8.875" defaultRowHeight="13.5" x14ac:dyDescent="0.15"/>
  <cols>
    <col min="1" max="1" width="3.125" style="183" customWidth="1"/>
    <col min="2" max="2" width="11.125" style="1" customWidth="1"/>
    <col min="3" max="3" width="131.5" style="1" customWidth="1"/>
    <col min="4" max="4" width="3.125" style="1" customWidth="1"/>
    <col min="5" max="17" width="9" customWidth="1"/>
    <col min="18" max="23" width="6.75" style="1" customWidth="1"/>
    <col min="24" max="16384" width="8.875" style="1"/>
  </cols>
  <sheetData>
    <row r="1" spans="1:20" ht="14.25" thickBot="1" x14ac:dyDescent="0.2">
      <c r="B1" s="841" t="s">
        <v>278</v>
      </c>
      <c r="C1" s="841"/>
      <c r="D1" s="99"/>
    </row>
    <row r="2" spans="1:20" ht="24" customHeight="1" x14ac:dyDescent="0.15">
      <c r="B2" s="810"/>
      <c r="C2" s="273" t="s">
        <v>279</v>
      </c>
      <c r="D2" s="100"/>
    </row>
    <row r="3" spans="1:20" x14ac:dyDescent="0.15">
      <c r="B3" s="844"/>
      <c r="C3" s="274" t="s">
        <v>369</v>
      </c>
      <c r="D3" s="100"/>
    </row>
    <row r="4" spans="1:20" s="234" customFormat="1" ht="14.25" customHeight="1" x14ac:dyDescent="0.15">
      <c r="A4" s="275">
        <v>1</v>
      </c>
      <c r="B4" s="205" t="s">
        <v>2</v>
      </c>
      <c r="C4" s="208" t="s">
        <v>370</v>
      </c>
      <c r="D4" s="247"/>
      <c r="R4" s="235"/>
      <c r="S4" s="235"/>
      <c r="T4" s="235"/>
    </row>
    <row r="5" spans="1:20" s="218" customFormat="1" ht="28.5" customHeight="1" x14ac:dyDescent="0.15">
      <c r="A5" s="276">
        <v>2</v>
      </c>
      <c r="B5" s="277" t="s">
        <v>16</v>
      </c>
      <c r="C5" s="217" t="s">
        <v>371</v>
      </c>
      <c r="D5" s="240"/>
      <c r="R5" s="219"/>
      <c r="S5" s="219"/>
      <c r="T5" s="219"/>
    </row>
    <row r="6" spans="1:20" s="234" customFormat="1" ht="14.25" customHeight="1" x14ac:dyDescent="0.15">
      <c r="A6" s="275">
        <v>3</v>
      </c>
      <c r="B6" s="205" t="s">
        <v>372</v>
      </c>
      <c r="C6" s="208" t="s">
        <v>373</v>
      </c>
      <c r="D6" s="247"/>
      <c r="R6" s="235"/>
      <c r="S6" s="235"/>
      <c r="T6" s="235"/>
    </row>
    <row r="7" spans="1:20" s="234" customFormat="1" ht="14.1" customHeight="1" x14ac:dyDescent="0.15">
      <c r="A7" s="275">
        <v>4</v>
      </c>
      <c r="B7" s="205" t="s">
        <v>17</v>
      </c>
      <c r="C7" s="208" t="s">
        <v>374</v>
      </c>
      <c r="D7" s="247"/>
      <c r="R7" s="235"/>
      <c r="S7" s="235"/>
      <c r="T7" s="235"/>
    </row>
    <row r="8" spans="1:20" s="234" customFormat="1" ht="14.1" customHeight="1" x14ac:dyDescent="0.15">
      <c r="A8" s="275">
        <v>5</v>
      </c>
      <c r="B8" s="205" t="s">
        <v>4</v>
      </c>
      <c r="C8" s="208" t="s">
        <v>375</v>
      </c>
      <c r="D8" s="247"/>
      <c r="R8" s="235"/>
      <c r="S8" s="235"/>
      <c r="T8" s="235"/>
    </row>
    <row r="9" spans="1:20" s="234" customFormat="1" ht="14.1" customHeight="1" x14ac:dyDescent="0.15">
      <c r="A9" s="275">
        <v>6</v>
      </c>
      <c r="B9" s="205" t="s">
        <v>18</v>
      </c>
      <c r="C9" s="208" t="s">
        <v>376</v>
      </c>
      <c r="D9" s="104"/>
      <c r="R9" s="235"/>
      <c r="S9" s="235"/>
      <c r="T9" s="235"/>
    </row>
    <row r="10" spans="1:20" s="234" customFormat="1" ht="14.1" customHeight="1" x14ac:dyDescent="0.15">
      <c r="A10" s="275">
        <v>7</v>
      </c>
      <c r="B10" s="205" t="s">
        <v>28</v>
      </c>
      <c r="C10" s="208" t="s">
        <v>377</v>
      </c>
      <c r="D10" s="258"/>
      <c r="R10" s="235"/>
      <c r="S10" s="235"/>
      <c r="T10" s="235"/>
    </row>
    <row r="11" spans="1:20" s="234" customFormat="1" ht="14.1" customHeight="1" x14ac:dyDescent="0.15">
      <c r="A11" s="275">
        <v>8</v>
      </c>
      <c r="B11" s="205" t="s">
        <v>305</v>
      </c>
      <c r="C11" s="267" t="s">
        <v>378</v>
      </c>
      <c r="D11" s="104"/>
      <c r="R11" s="235"/>
      <c r="S11" s="235"/>
      <c r="T11" s="235"/>
    </row>
    <row r="12" spans="1:20" s="234" customFormat="1" ht="14.1" customHeight="1" x14ac:dyDescent="0.15">
      <c r="A12" s="275">
        <v>9</v>
      </c>
      <c r="B12" s="278" t="s">
        <v>20</v>
      </c>
      <c r="C12" s="279" t="s">
        <v>379</v>
      </c>
      <c r="D12" s="260"/>
      <c r="R12" s="235"/>
      <c r="S12" s="235"/>
      <c r="T12" s="235"/>
    </row>
    <row r="13" spans="1:20" s="234" customFormat="1" ht="14.1" customHeight="1" x14ac:dyDescent="0.15">
      <c r="A13" s="275">
        <v>10</v>
      </c>
      <c r="B13" s="205" t="s">
        <v>5</v>
      </c>
      <c r="C13" s="280" t="s">
        <v>380</v>
      </c>
      <c r="D13" s="104"/>
      <c r="R13" s="235"/>
      <c r="S13" s="235"/>
      <c r="T13" s="235"/>
    </row>
    <row r="14" spans="1:20" s="234" customFormat="1" ht="14.1" customHeight="1" x14ac:dyDescent="0.15">
      <c r="A14" s="275">
        <v>11</v>
      </c>
      <c r="B14" s="205" t="s">
        <v>6</v>
      </c>
      <c r="C14" s="208" t="s">
        <v>381</v>
      </c>
      <c r="D14" s="260"/>
      <c r="R14" s="235"/>
      <c r="S14" s="235"/>
      <c r="T14" s="235"/>
    </row>
    <row r="15" spans="1:20" s="234" customFormat="1" ht="14.1" customHeight="1" x14ac:dyDescent="0.15">
      <c r="A15" s="275">
        <v>12</v>
      </c>
      <c r="B15" s="231" t="s">
        <v>7</v>
      </c>
      <c r="C15" s="264" t="s">
        <v>382</v>
      </c>
      <c r="D15" s="260"/>
      <c r="R15" s="235"/>
      <c r="S15" s="235"/>
      <c r="T15" s="235"/>
    </row>
    <row r="16" spans="1:20" s="234" customFormat="1" ht="14.1" customHeight="1" x14ac:dyDescent="0.15">
      <c r="A16" s="275">
        <v>13</v>
      </c>
      <c r="B16" s="205" t="s">
        <v>8</v>
      </c>
      <c r="C16" s="208" t="s">
        <v>383</v>
      </c>
      <c r="D16" s="110"/>
      <c r="R16" s="235"/>
      <c r="S16" s="235"/>
      <c r="T16" s="235"/>
    </row>
    <row r="17" spans="1:20" s="234" customFormat="1" ht="36" customHeight="1" x14ac:dyDescent="0.15">
      <c r="A17" s="275">
        <v>14</v>
      </c>
      <c r="B17" s="205" t="s">
        <v>9</v>
      </c>
      <c r="C17" s="217" t="s">
        <v>384</v>
      </c>
      <c r="D17" s="110"/>
      <c r="R17" s="235"/>
      <c r="S17" s="235"/>
      <c r="T17" s="235"/>
    </row>
    <row r="18" spans="1:20" s="234" customFormat="1" ht="14.25" customHeight="1" x14ac:dyDescent="0.15">
      <c r="A18" s="275">
        <v>15</v>
      </c>
      <c r="B18" s="205" t="s">
        <v>31</v>
      </c>
      <c r="C18" s="208" t="s">
        <v>385</v>
      </c>
      <c r="D18" s="104"/>
      <c r="R18" s="235"/>
      <c r="S18" s="235"/>
      <c r="T18" s="235"/>
    </row>
    <row r="19" spans="1:20" s="234" customFormat="1" ht="18" customHeight="1" x14ac:dyDescent="0.15">
      <c r="A19" s="275">
        <v>16</v>
      </c>
      <c r="B19" s="205" t="s">
        <v>21</v>
      </c>
      <c r="C19" s="208" t="s">
        <v>386</v>
      </c>
      <c r="D19" s="110"/>
      <c r="R19" s="235"/>
      <c r="S19" s="235"/>
      <c r="T19" s="235"/>
    </row>
    <row r="20" spans="1:20" s="234" customFormat="1" ht="26.25" customHeight="1" x14ac:dyDescent="0.15">
      <c r="A20" s="275">
        <v>17</v>
      </c>
      <c r="B20" s="704" t="s">
        <v>22</v>
      </c>
      <c r="C20" s="180" t="s">
        <v>575</v>
      </c>
      <c r="D20" s="110"/>
      <c r="R20" s="235"/>
      <c r="S20" s="235"/>
      <c r="T20" s="235"/>
    </row>
    <row r="21" spans="1:20" s="218" customFormat="1" ht="28.5" customHeight="1" x14ac:dyDescent="0.15">
      <c r="A21" s="276">
        <v>18</v>
      </c>
      <c r="B21" s="277" t="s">
        <v>32</v>
      </c>
      <c r="C21" s="217" t="s">
        <v>387</v>
      </c>
      <c r="D21" s="246"/>
      <c r="R21" s="219"/>
      <c r="S21" s="219"/>
      <c r="T21" s="219"/>
    </row>
    <row r="22" spans="1:20" s="218" customFormat="1" ht="61.5" customHeight="1" x14ac:dyDescent="0.15">
      <c r="A22" s="276">
        <v>19</v>
      </c>
      <c r="B22" s="277" t="s">
        <v>10</v>
      </c>
      <c r="C22" s="217" t="s">
        <v>388</v>
      </c>
      <c r="D22" s="246"/>
      <c r="R22" s="219"/>
      <c r="S22" s="219"/>
      <c r="T22" s="219"/>
    </row>
    <row r="23" spans="1:20" s="218" customFormat="1" ht="36" customHeight="1" x14ac:dyDescent="0.15">
      <c r="A23" s="276">
        <v>20</v>
      </c>
      <c r="B23" s="277" t="s">
        <v>11</v>
      </c>
      <c r="C23" s="265" t="s">
        <v>389</v>
      </c>
      <c r="D23" s="233"/>
      <c r="R23" s="219"/>
      <c r="S23" s="219"/>
      <c r="T23" s="219"/>
    </row>
    <row r="24" spans="1:20" s="234" customFormat="1" ht="14.1" customHeight="1" x14ac:dyDescent="0.15">
      <c r="A24" s="275">
        <v>21</v>
      </c>
      <c r="B24" s="231" t="s">
        <v>23</v>
      </c>
      <c r="C24" s="268"/>
      <c r="D24" s="104"/>
      <c r="R24" s="235"/>
      <c r="S24" s="235"/>
      <c r="T24" s="235"/>
    </row>
    <row r="25" spans="1:20" s="234" customFormat="1" ht="14.1" customHeight="1" x14ac:dyDescent="0.15">
      <c r="A25" s="275">
        <v>22</v>
      </c>
      <c r="B25" s="205" t="s">
        <v>24</v>
      </c>
      <c r="C25" s="268" t="s">
        <v>390</v>
      </c>
      <c r="D25" s="247"/>
      <c r="R25" s="235"/>
      <c r="S25" s="235"/>
      <c r="T25" s="235"/>
    </row>
    <row r="26" spans="1:20" s="234" customFormat="1" ht="14.1" customHeight="1" x14ac:dyDescent="0.15">
      <c r="A26" s="275">
        <v>23</v>
      </c>
      <c r="B26" s="704" t="s">
        <v>25</v>
      </c>
      <c r="C26" s="735" t="s">
        <v>592</v>
      </c>
      <c r="D26" s="104"/>
      <c r="R26" s="235"/>
      <c r="S26" s="235"/>
      <c r="T26" s="235"/>
    </row>
    <row r="27" spans="1:20" s="234" customFormat="1" ht="14.1" customHeight="1" x14ac:dyDescent="0.15">
      <c r="A27" s="275">
        <v>24</v>
      </c>
      <c r="B27" s="231" t="s">
        <v>26</v>
      </c>
      <c r="C27" s="268" t="s">
        <v>391</v>
      </c>
      <c r="D27" s="247"/>
      <c r="R27" s="235"/>
      <c r="S27" s="235"/>
      <c r="T27" s="235"/>
    </row>
    <row r="28" spans="1:20" s="234" customFormat="1" ht="14.1" customHeight="1" x14ac:dyDescent="0.15">
      <c r="A28" s="275">
        <v>25</v>
      </c>
      <c r="B28" s="205" t="s">
        <v>12</v>
      </c>
      <c r="C28" s="268" t="s">
        <v>503</v>
      </c>
      <c r="D28" s="104"/>
      <c r="R28" s="235"/>
      <c r="S28" s="235"/>
      <c r="T28" s="235"/>
    </row>
    <row r="29" spans="1:20" s="234" customFormat="1" ht="14.1" customHeight="1" x14ac:dyDescent="0.15">
      <c r="A29" s="275">
        <v>26</v>
      </c>
      <c r="B29" s="231" t="s">
        <v>27</v>
      </c>
      <c r="C29" s="268" t="s">
        <v>392</v>
      </c>
      <c r="D29" s="247"/>
      <c r="R29" s="235"/>
      <c r="S29" s="235"/>
      <c r="T29" s="235"/>
    </row>
    <row r="30" spans="1:20" s="234" customFormat="1" ht="14.1" customHeight="1" x14ac:dyDescent="0.15">
      <c r="A30" s="275">
        <v>27</v>
      </c>
      <c r="B30" s="205" t="s">
        <v>13</v>
      </c>
      <c r="C30" s="179" t="s">
        <v>393</v>
      </c>
      <c r="D30" s="247"/>
      <c r="R30" s="235"/>
      <c r="S30" s="235"/>
      <c r="T30" s="235"/>
    </row>
    <row r="31" spans="1:20" s="234" customFormat="1" ht="14.1" customHeight="1" x14ac:dyDescent="0.15">
      <c r="A31" s="275">
        <v>28</v>
      </c>
      <c r="B31" s="205" t="s">
        <v>29</v>
      </c>
      <c r="C31" s="267" t="s">
        <v>394</v>
      </c>
      <c r="D31" s="247"/>
      <c r="R31" s="235"/>
      <c r="S31" s="235"/>
      <c r="T31" s="235"/>
    </row>
    <row r="32" spans="1:20" s="234" customFormat="1" ht="14.1" customHeight="1" x14ac:dyDescent="0.15">
      <c r="A32" s="275">
        <v>29</v>
      </c>
      <c r="B32" s="205" t="s">
        <v>30</v>
      </c>
      <c r="C32" s="268" t="s">
        <v>395</v>
      </c>
      <c r="D32" s="104"/>
      <c r="R32" s="235"/>
      <c r="S32" s="235"/>
      <c r="T32" s="235"/>
    </row>
    <row r="33" spans="1:20" s="234" customFormat="1" ht="21.75" customHeight="1" x14ac:dyDescent="0.15">
      <c r="A33" s="275">
        <v>30</v>
      </c>
      <c r="B33" s="205" t="s">
        <v>14</v>
      </c>
      <c r="C33" s="686" t="s">
        <v>396</v>
      </c>
      <c r="D33" s="247"/>
      <c r="R33" s="235"/>
      <c r="S33" s="235"/>
      <c r="T33" s="235"/>
    </row>
    <row r="34" spans="1:20" s="234" customFormat="1" ht="12" thickBot="1" x14ac:dyDescent="0.2">
      <c r="A34" s="275"/>
      <c r="B34" s="281"/>
      <c r="C34" s="282"/>
      <c r="D34" s="272"/>
      <c r="R34" s="235"/>
      <c r="S34" s="235"/>
      <c r="T34" s="235"/>
    </row>
    <row r="35" spans="1:20" customFormat="1" ht="12.75" customHeight="1" x14ac:dyDescent="0.15">
      <c r="A35" s="183"/>
      <c r="B35" s="6"/>
      <c r="C35" s="321">
        <v>17</v>
      </c>
      <c r="D35" s="4"/>
      <c r="R35" s="1"/>
      <c r="S35" s="1"/>
      <c r="T35" s="1"/>
    </row>
    <row r="36" spans="1:20" customFormat="1" x14ac:dyDescent="0.15">
      <c r="A36" s="183"/>
      <c r="B36" s="1"/>
      <c r="C36" s="127"/>
      <c r="D36" s="146"/>
      <c r="R36" s="1"/>
      <c r="S36" s="1"/>
      <c r="T36" s="1"/>
    </row>
  </sheetData>
  <mergeCells count="2">
    <mergeCell ref="B1:C1"/>
    <mergeCell ref="B2:B3"/>
  </mergeCells>
  <phoneticPr fontId="1"/>
  <pageMargins left="0.51181102362204722" right="0.11811023622047245" top="0.35433070866141736" bottom="0.15748031496062992" header="0.31496062992125984" footer="0.31496062992125984"/>
  <pageSetup paperSize="9" scale="9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34"/>
  <sheetViews>
    <sheetView zoomScale="90" zoomScaleNormal="90" workbookViewId="0">
      <selection activeCell="H29" sqref="H29"/>
    </sheetView>
  </sheetViews>
  <sheetFormatPr defaultColWidth="8.875" defaultRowHeight="13.5" x14ac:dyDescent="0.15"/>
  <cols>
    <col min="1" max="1" width="3.125" style="183" customWidth="1"/>
    <col min="2" max="2" width="11.125" style="1" customWidth="1"/>
    <col min="3" max="3" width="127.375" style="1" customWidth="1"/>
    <col min="4" max="4" width="3.125" style="1" customWidth="1"/>
    <col min="5" max="17" width="9" customWidth="1"/>
    <col min="18" max="23" width="6.75" style="1" customWidth="1"/>
    <col min="24" max="16384" width="8.875" style="1"/>
  </cols>
  <sheetData>
    <row r="1" spans="1:17" ht="24" customHeight="1" thickBot="1" x14ac:dyDescent="0.2">
      <c r="B1" s="841" t="s">
        <v>466</v>
      </c>
      <c r="C1" s="841"/>
      <c r="D1" s="99"/>
    </row>
    <row r="2" spans="1:17" ht="15" customHeight="1" x14ac:dyDescent="0.15">
      <c r="B2" s="810"/>
      <c r="C2" s="283" t="s">
        <v>467</v>
      </c>
      <c r="D2" s="100"/>
    </row>
    <row r="3" spans="1:17" ht="15" customHeight="1" x14ac:dyDescent="0.15">
      <c r="B3" s="844"/>
      <c r="C3" s="284" t="s">
        <v>398</v>
      </c>
      <c r="D3" s="100"/>
    </row>
    <row r="4" spans="1:17" s="238" customFormat="1" ht="15" customHeight="1" x14ac:dyDescent="0.15">
      <c r="A4" s="183">
        <v>1</v>
      </c>
      <c r="B4" s="205" t="s">
        <v>2</v>
      </c>
      <c r="C4" s="285" t="s">
        <v>399</v>
      </c>
      <c r="D4" s="102"/>
      <c r="E4" s="166"/>
      <c r="F4" s="166"/>
      <c r="G4" s="166"/>
      <c r="H4" s="166"/>
      <c r="I4" s="166"/>
      <c r="J4" s="166"/>
      <c r="K4" s="166"/>
      <c r="L4" s="166"/>
      <c r="M4" s="166"/>
      <c r="N4" s="166"/>
      <c r="O4" s="166"/>
      <c r="P4" s="166"/>
      <c r="Q4" s="166"/>
    </row>
    <row r="5" spans="1:17" s="288" customFormat="1" ht="27.75" customHeight="1" x14ac:dyDescent="0.15">
      <c r="A5" s="211">
        <v>2</v>
      </c>
      <c r="B5" s="277" t="s">
        <v>16</v>
      </c>
      <c r="C5" s="286" t="s">
        <v>504</v>
      </c>
      <c r="D5" s="240"/>
      <c r="E5" s="287"/>
      <c r="F5" s="287"/>
      <c r="G5" s="287"/>
      <c r="H5" s="287"/>
      <c r="I5" s="287"/>
      <c r="J5" s="287"/>
      <c r="K5" s="287"/>
      <c r="L5" s="287"/>
      <c r="M5" s="287"/>
      <c r="N5" s="287"/>
      <c r="O5" s="287"/>
      <c r="P5" s="287"/>
      <c r="Q5" s="287"/>
    </row>
    <row r="6" spans="1:17" s="238" customFormat="1" ht="15" customHeight="1" x14ac:dyDescent="0.15">
      <c r="A6" s="183">
        <v>3</v>
      </c>
      <c r="B6" s="205" t="s">
        <v>3</v>
      </c>
      <c r="C6" s="285" t="s">
        <v>400</v>
      </c>
      <c r="D6" s="102"/>
      <c r="E6" s="166"/>
      <c r="F6" s="166"/>
      <c r="G6" s="166"/>
      <c r="H6" s="166"/>
      <c r="I6" s="166"/>
      <c r="J6" s="166"/>
      <c r="K6" s="166"/>
      <c r="L6" s="166"/>
      <c r="M6" s="166"/>
      <c r="N6" s="166"/>
      <c r="O6" s="166"/>
      <c r="P6" s="166"/>
      <c r="Q6" s="166"/>
    </row>
    <row r="7" spans="1:17" s="238" customFormat="1" ht="15" customHeight="1" x14ac:dyDescent="0.15">
      <c r="A7" s="183">
        <v>4</v>
      </c>
      <c r="B7" s="205" t="s">
        <v>17</v>
      </c>
      <c r="C7" s="285" t="s">
        <v>401</v>
      </c>
      <c r="D7" s="102"/>
      <c r="E7" s="166"/>
      <c r="F7" s="166"/>
      <c r="G7" s="166"/>
      <c r="H7" s="166"/>
      <c r="I7" s="166"/>
      <c r="J7" s="166"/>
      <c r="K7" s="166"/>
      <c r="L7" s="166"/>
      <c r="M7" s="166"/>
      <c r="N7" s="166"/>
      <c r="O7" s="166"/>
      <c r="P7" s="166"/>
      <c r="Q7" s="166"/>
    </row>
    <row r="8" spans="1:17" s="238" customFormat="1" ht="15" customHeight="1" x14ac:dyDescent="0.15">
      <c r="A8" s="183">
        <v>5</v>
      </c>
      <c r="B8" s="205" t="s">
        <v>4</v>
      </c>
      <c r="C8" s="285" t="s">
        <v>402</v>
      </c>
      <c r="D8" s="102"/>
      <c r="E8" s="166"/>
      <c r="F8" s="166"/>
      <c r="G8" s="166"/>
      <c r="H8" s="166"/>
      <c r="I8" s="166"/>
      <c r="J8" s="166"/>
      <c r="K8" s="166"/>
      <c r="L8" s="166"/>
      <c r="M8" s="166"/>
      <c r="N8" s="166"/>
      <c r="O8" s="166"/>
      <c r="P8" s="166"/>
      <c r="Q8" s="166"/>
    </row>
    <row r="9" spans="1:17" s="238" customFormat="1" ht="15" customHeight="1" x14ac:dyDescent="0.15">
      <c r="A9" s="183">
        <v>6</v>
      </c>
      <c r="B9" s="205" t="s">
        <v>18</v>
      </c>
      <c r="C9" s="289" t="s">
        <v>505</v>
      </c>
      <c r="D9" s="104"/>
      <c r="E9" s="166"/>
      <c r="F9" s="166"/>
      <c r="G9" s="166"/>
      <c r="H9" s="166"/>
      <c r="I9" s="166"/>
      <c r="J9" s="166"/>
      <c r="K9" s="166"/>
      <c r="L9" s="166"/>
      <c r="M9" s="166"/>
      <c r="N9" s="166"/>
      <c r="O9" s="166"/>
      <c r="P9" s="166"/>
      <c r="Q9" s="166"/>
    </row>
    <row r="10" spans="1:17" s="238" customFormat="1" ht="15" customHeight="1" x14ac:dyDescent="0.15">
      <c r="A10" s="183">
        <v>7</v>
      </c>
      <c r="B10" s="205" t="s">
        <v>28</v>
      </c>
      <c r="C10" s="285" t="s">
        <v>403</v>
      </c>
      <c r="D10" s="105"/>
      <c r="E10" s="166"/>
      <c r="F10" s="166"/>
      <c r="G10" s="166"/>
      <c r="H10" s="166"/>
      <c r="I10" s="166"/>
      <c r="J10" s="166"/>
      <c r="K10" s="166"/>
      <c r="L10" s="166"/>
      <c r="M10" s="166"/>
      <c r="N10" s="166"/>
      <c r="O10" s="166"/>
      <c r="P10" s="166"/>
      <c r="Q10" s="166"/>
    </row>
    <row r="11" spans="1:17" s="238" customFormat="1" ht="15" customHeight="1" x14ac:dyDescent="0.15">
      <c r="A11" s="183">
        <v>8</v>
      </c>
      <c r="B11" s="205" t="s">
        <v>19</v>
      </c>
      <c r="C11" s="285" t="s">
        <v>404</v>
      </c>
      <c r="D11" s="104"/>
      <c r="E11" s="166"/>
      <c r="F11" s="166"/>
      <c r="G11" s="166"/>
      <c r="H11" s="166"/>
      <c r="I11" s="166"/>
      <c r="J11" s="166"/>
      <c r="K11" s="166"/>
      <c r="L11" s="166"/>
      <c r="M11" s="166"/>
      <c r="N11" s="166"/>
      <c r="O11" s="166"/>
      <c r="P11" s="166"/>
      <c r="Q11" s="166"/>
    </row>
    <row r="12" spans="1:17" s="238" customFormat="1" ht="28.5" customHeight="1" x14ac:dyDescent="0.15">
      <c r="A12" s="183">
        <v>9</v>
      </c>
      <c r="B12" s="205" t="s">
        <v>20</v>
      </c>
      <c r="C12" s="286" t="s">
        <v>405</v>
      </c>
      <c r="D12" s="260"/>
      <c r="E12" s="166"/>
      <c r="F12" s="166"/>
      <c r="G12" s="166"/>
      <c r="H12" s="166"/>
      <c r="I12" s="166"/>
      <c r="J12" s="166"/>
      <c r="K12" s="166"/>
      <c r="L12" s="166"/>
      <c r="M12" s="166"/>
      <c r="N12" s="166"/>
      <c r="O12" s="166"/>
      <c r="P12" s="166"/>
      <c r="Q12" s="166"/>
    </row>
    <row r="13" spans="1:17" s="238" customFormat="1" ht="15" customHeight="1" x14ac:dyDescent="0.15">
      <c r="A13" s="183">
        <v>10</v>
      </c>
      <c r="B13" s="205" t="s">
        <v>5</v>
      </c>
      <c r="C13" s="285" t="s">
        <v>406</v>
      </c>
      <c r="D13" s="107"/>
      <c r="E13" s="166"/>
      <c r="F13" s="166"/>
      <c r="G13" s="166"/>
      <c r="H13" s="166"/>
      <c r="I13" s="166"/>
      <c r="J13" s="166"/>
      <c r="K13" s="166"/>
      <c r="L13" s="166"/>
      <c r="M13" s="166"/>
      <c r="N13" s="166"/>
      <c r="O13" s="166"/>
      <c r="P13" s="166"/>
      <c r="Q13" s="166"/>
    </row>
    <row r="14" spans="1:17" s="238" customFormat="1" ht="15" customHeight="1" x14ac:dyDescent="0.15">
      <c r="A14" s="183">
        <v>11</v>
      </c>
      <c r="B14" s="205" t="s">
        <v>6</v>
      </c>
      <c r="C14" s="285" t="s">
        <v>407</v>
      </c>
      <c r="D14" s="108"/>
      <c r="E14" s="166"/>
      <c r="F14" s="166"/>
      <c r="G14" s="166"/>
      <c r="H14" s="166"/>
      <c r="I14" s="166"/>
      <c r="J14" s="166"/>
      <c r="K14" s="166"/>
      <c r="L14" s="166"/>
      <c r="M14" s="166"/>
      <c r="N14" s="166"/>
      <c r="O14" s="166"/>
      <c r="P14" s="166"/>
      <c r="Q14" s="166"/>
    </row>
    <row r="15" spans="1:17" s="238" customFormat="1" ht="15" customHeight="1" x14ac:dyDescent="0.15">
      <c r="A15" s="183">
        <v>12</v>
      </c>
      <c r="B15" s="231" t="s">
        <v>7</v>
      </c>
      <c r="C15" s="290" t="s">
        <v>408</v>
      </c>
      <c r="D15" s="108"/>
      <c r="E15" s="166"/>
      <c r="F15" s="166"/>
      <c r="G15" s="166"/>
      <c r="H15" s="166"/>
      <c r="I15" s="166"/>
      <c r="J15" s="166"/>
      <c r="K15" s="166"/>
      <c r="L15" s="166"/>
      <c r="M15" s="166"/>
      <c r="N15" s="166"/>
      <c r="O15" s="166"/>
      <c r="P15" s="166"/>
      <c r="Q15" s="166"/>
    </row>
    <row r="16" spans="1:17" s="238" customFormat="1" ht="15" customHeight="1" x14ac:dyDescent="0.15">
      <c r="A16" s="183">
        <v>13</v>
      </c>
      <c r="B16" s="205" t="s">
        <v>8</v>
      </c>
      <c r="C16" s="285" t="s">
        <v>409</v>
      </c>
      <c r="D16" s="109"/>
      <c r="E16" s="166"/>
      <c r="F16" s="166"/>
      <c r="G16" s="166"/>
      <c r="H16" s="166"/>
      <c r="I16" s="166"/>
      <c r="J16" s="166"/>
      <c r="K16" s="166"/>
      <c r="L16" s="166"/>
      <c r="M16" s="166"/>
      <c r="N16" s="166"/>
      <c r="O16" s="166"/>
      <c r="P16" s="166"/>
      <c r="Q16" s="166"/>
    </row>
    <row r="17" spans="1:17" s="238" customFormat="1" ht="15" customHeight="1" x14ac:dyDescent="0.15">
      <c r="A17" s="183">
        <v>14</v>
      </c>
      <c r="B17" s="205" t="s">
        <v>9</v>
      </c>
      <c r="C17" s="285" t="s">
        <v>410</v>
      </c>
      <c r="D17" s="109"/>
      <c r="E17" s="166"/>
      <c r="F17" s="166"/>
      <c r="G17" s="166"/>
      <c r="H17" s="166"/>
      <c r="I17" s="166"/>
      <c r="J17" s="166"/>
      <c r="K17" s="166"/>
      <c r="L17" s="166"/>
      <c r="M17" s="166"/>
      <c r="N17" s="166"/>
      <c r="O17" s="166"/>
      <c r="P17" s="166"/>
      <c r="Q17" s="166"/>
    </row>
    <row r="18" spans="1:17" s="238" customFormat="1" ht="15" customHeight="1" x14ac:dyDescent="0.15">
      <c r="A18" s="183">
        <v>15</v>
      </c>
      <c r="B18" s="205" t="s">
        <v>31</v>
      </c>
      <c r="C18" s="285" t="s">
        <v>505</v>
      </c>
      <c r="D18" s="107"/>
      <c r="E18" s="166"/>
      <c r="F18" s="166"/>
      <c r="G18" s="166"/>
      <c r="H18" s="166"/>
      <c r="I18" s="166"/>
      <c r="J18" s="166"/>
      <c r="K18" s="166"/>
      <c r="L18" s="166"/>
      <c r="M18" s="166"/>
      <c r="N18" s="166"/>
      <c r="O18" s="166"/>
      <c r="P18" s="166"/>
      <c r="Q18" s="166"/>
    </row>
    <row r="19" spans="1:17" s="238" customFormat="1" ht="15" customHeight="1" x14ac:dyDescent="0.15">
      <c r="A19" s="183">
        <v>16</v>
      </c>
      <c r="B19" s="205" t="s">
        <v>21</v>
      </c>
      <c r="C19" s="285" t="s">
        <v>411</v>
      </c>
      <c r="D19" s="109"/>
      <c r="E19" s="166"/>
      <c r="F19" s="166"/>
      <c r="G19" s="166"/>
      <c r="H19" s="166"/>
      <c r="I19" s="166"/>
      <c r="J19" s="166"/>
      <c r="K19" s="166"/>
      <c r="L19" s="166"/>
      <c r="M19" s="166"/>
      <c r="N19" s="166"/>
      <c r="O19" s="166"/>
      <c r="P19" s="166"/>
      <c r="Q19" s="166"/>
    </row>
    <row r="20" spans="1:17" s="238" customFormat="1" ht="15" customHeight="1" x14ac:dyDescent="0.15">
      <c r="A20" s="183">
        <v>17</v>
      </c>
      <c r="B20" s="704" t="s">
        <v>22</v>
      </c>
      <c r="C20" s="709" t="s">
        <v>576</v>
      </c>
      <c r="D20" s="109"/>
      <c r="E20" s="166"/>
      <c r="F20" s="166"/>
      <c r="G20" s="166"/>
      <c r="H20" s="166"/>
      <c r="I20" s="166"/>
      <c r="J20" s="166"/>
      <c r="K20" s="166"/>
      <c r="L20" s="166"/>
      <c r="M20" s="166"/>
      <c r="N20" s="166"/>
      <c r="O20" s="166"/>
      <c r="P20" s="166"/>
      <c r="Q20" s="166"/>
    </row>
    <row r="21" spans="1:17" s="288" customFormat="1" ht="30.75" customHeight="1" x14ac:dyDescent="0.15">
      <c r="A21" s="211">
        <v>18</v>
      </c>
      <c r="B21" s="277" t="s">
        <v>32</v>
      </c>
      <c r="C21" s="286" t="s">
        <v>412</v>
      </c>
      <c r="D21" s="291"/>
      <c r="E21" s="287"/>
      <c r="F21" s="287"/>
      <c r="G21" s="287"/>
      <c r="H21" s="287"/>
      <c r="I21" s="287"/>
      <c r="J21" s="287"/>
      <c r="K21" s="287"/>
      <c r="L21" s="287"/>
      <c r="M21" s="287"/>
      <c r="N21" s="287"/>
      <c r="O21" s="287"/>
      <c r="P21" s="287"/>
      <c r="Q21" s="287"/>
    </row>
    <row r="22" spans="1:17" s="238" customFormat="1" ht="54" customHeight="1" x14ac:dyDescent="0.15">
      <c r="A22" s="183">
        <v>19</v>
      </c>
      <c r="B22" s="205" t="s">
        <v>10</v>
      </c>
      <c r="C22" s="265" t="s">
        <v>413</v>
      </c>
      <c r="D22" s="110"/>
      <c r="E22" s="166"/>
      <c r="F22" s="166"/>
      <c r="G22" s="166"/>
      <c r="H22" s="166"/>
      <c r="I22" s="166"/>
      <c r="J22" s="166"/>
      <c r="K22" s="166"/>
      <c r="L22" s="166"/>
      <c r="M22" s="166"/>
      <c r="N22" s="166"/>
      <c r="O22" s="166"/>
      <c r="P22" s="166"/>
      <c r="Q22" s="166"/>
    </row>
    <row r="23" spans="1:17" s="238" customFormat="1" ht="15" customHeight="1" x14ac:dyDescent="0.15">
      <c r="A23" s="183">
        <v>20</v>
      </c>
      <c r="B23" s="205" t="s">
        <v>11</v>
      </c>
      <c r="C23" s="268" t="s">
        <v>414</v>
      </c>
      <c r="D23" s="102"/>
      <c r="E23" s="166"/>
      <c r="F23" s="166"/>
      <c r="G23" s="166"/>
      <c r="H23" s="166"/>
      <c r="I23" s="166"/>
      <c r="J23" s="166"/>
      <c r="K23" s="166"/>
      <c r="L23" s="166"/>
      <c r="M23" s="166"/>
      <c r="N23" s="166"/>
      <c r="O23" s="166"/>
      <c r="P23" s="166"/>
      <c r="Q23" s="166"/>
    </row>
    <row r="24" spans="1:17" s="238" customFormat="1" ht="15" customHeight="1" x14ac:dyDescent="0.15">
      <c r="A24" s="183">
        <v>21</v>
      </c>
      <c r="B24" s="231" t="s">
        <v>23</v>
      </c>
      <c r="C24" s="268" t="s">
        <v>415</v>
      </c>
      <c r="D24" s="104"/>
      <c r="E24" s="166"/>
      <c r="F24" s="166"/>
      <c r="G24" s="166"/>
      <c r="H24" s="166"/>
      <c r="I24" s="166"/>
      <c r="J24" s="166"/>
      <c r="K24" s="166"/>
      <c r="L24" s="166"/>
      <c r="M24" s="166"/>
      <c r="N24" s="166"/>
      <c r="O24" s="166"/>
      <c r="P24" s="166"/>
      <c r="Q24" s="166"/>
    </row>
    <row r="25" spans="1:17" s="238" customFormat="1" ht="15" customHeight="1" x14ac:dyDescent="0.15">
      <c r="A25" s="183">
        <v>22</v>
      </c>
      <c r="B25" s="205" t="s">
        <v>24</v>
      </c>
      <c r="C25" s="285" t="s">
        <v>505</v>
      </c>
      <c r="D25" s="102"/>
      <c r="E25" s="166"/>
      <c r="F25" s="166"/>
      <c r="G25" s="166"/>
      <c r="H25" s="166"/>
      <c r="I25" s="166"/>
      <c r="J25" s="166"/>
      <c r="K25" s="166"/>
      <c r="L25" s="166"/>
      <c r="M25" s="166"/>
      <c r="N25" s="166"/>
      <c r="O25" s="166"/>
      <c r="P25" s="166"/>
      <c r="Q25" s="166"/>
    </row>
    <row r="26" spans="1:17" s="238" customFormat="1" ht="15" customHeight="1" x14ac:dyDescent="0.15">
      <c r="A26" s="183">
        <v>23</v>
      </c>
      <c r="B26" s="704" t="s">
        <v>25</v>
      </c>
      <c r="C26" s="285" t="s">
        <v>505</v>
      </c>
      <c r="D26" s="104"/>
      <c r="E26" s="166"/>
      <c r="F26" s="166"/>
      <c r="G26" s="166"/>
      <c r="H26" s="166"/>
      <c r="I26" s="166"/>
      <c r="J26" s="166"/>
      <c r="K26" s="166"/>
      <c r="L26" s="166"/>
      <c r="M26" s="166"/>
      <c r="N26" s="166"/>
      <c r="O26" s="166"/>
      <c r="P26" s="166"/>
      <c r="Q26" s="166"/>
    </row>
    <row r="27" spans="1:17" s="238" customFormat="1" ht="15" customHeight="1" x14ac:dyDescent="0.15">
      <c r="A27" s="183">
        <v>24</v>
      </c>
      <c r="B27" s="231" t="s">
        <v>26</v>
      </c>
      <c r="C27" s="268" t="s">
        <v>416</v>
      </c>
      <c r="D27" s="102"/>
      <c r="E27" s="166"/>
      <c r="F27" s="166"/>
      <c r="G27" s="166"/>
      <c r="H27" s="166"/>
      <c r="I27" s="166"/>
      <c r="J27" s="166"/>
      <c r="K27" s="166"/>
      <c r="L27" s="166"/>
      <c r="M27" s="166"/>
      <c r="N27" s="166"/>
      <c r="O27" s="166"/>
      <c r="P27" s="166"/>
      <c r="Q27" s="166"/>
    </row>
    <row r="28" spans="1:17" s="238" customFormat="1" ht="15" customHeight="1" x14ac:dyDescent="0.15">
      <c r="A28" s="183">
        <v>25</v>
      </c>
      <c r="B28" s="205" t="s">
        <v>12</v>
      </c>
      <c r="C28" s="268" t="s">
        <v>417</v>
      </c>
      <c r="D28" s="104"/>
      <c r="E28" s="166"/>
      <c r="F28" s="166"/>
      <c r="G28" s="166"/>
      <c r="H28" s="166"/>
      <c r="I28" s="166"/>
      <c r="J28" s="166"/>
      <c r="K28" s="166"/>
      <c r="L28" s="166"/>
      <c r="M28" s="166"/>
      <c r="N28" s="166"/>
      <c r="O28" s="166"/>
      <c r="P28" s="166"/>
      <c r="Q28" s="166"/>
    </row>
    <row r="29" spans="1:17" s="238" customFormat="1" ht="15" customHeight="1" x14ac:dyDescent="0.15">
      <c r="A29" s="183">
        <v>26</v>
      </c>
      <c r="B29" s="231" t="s">
        <v>27</v>
      </c>
      <c r="C29" s="285" t="s">
        <v>505</v>
      </c>
      <c r="D29" s="102"/>
      <c r="E29" s="166"/>
      <c r="F29" s="166"/>
      <c r="G29" s="166"/>
      <c r="H29" s="166"/>
      <c r="I29" s="166"/>
      <c r="J29" s="166"/>
      <c r="K29" s="166"/>
      <c r="L29" s="166"/>
      <c r="M29" s="166"/>
      <c r="N29" s="166"/>
      <c r="O29" s="166"/>
      <c r="P29" s="166"/>
      <c r="Q29" s="166"/>
    </row>
    <row r="30" spans="1:17" s="238" customFormat="1" ht="15" customHeight="1" x14ac:dyDescent="0.15">
      <c r="A30" s="183">
        <v>27</v>
      </c>
      <c r="B30" s="205" t="s">
        <v>13</v>
      </c>
      <c r="C30" s="285" t="s">
        <v>505</v>
      </c>
      <c r="D30" s="102"/>
      <c r="E30" s="166"/>
      <c r="F30" s="166"/>
      <c r="G30" s="166"/>
      <c r="H30" s="166"/>
      <c r="I30" s="166"/>
      <c r="J30" s="166"/>
      <c r="K30" s="166"/>
      <c r="L30" s="166"/>
      <c r="M30" s="166"/>
      <c r="N30" s="166"/>
      <c r="O30" s="166"/>
      <c r="P30" s="166"/>
      <c r="Q30" s="166"/>
    </row>
    <row r="31" spans="1:17" s="238" customFormat="1" ht="15" customHeight="1" x14ac:dyDescent="0.15">
      <c r="A31" s="183">
        <v>28</v>
      </c>
      <c r="B31" s="205" t="s">
        <v>29</v>
      </c>
      <c r="C31" s="267" t="s">
        <v>418</v>
      </c>
      <c r="D31" s="102"/>
      <c r="E31" s="166"/>
      <c r="F31" s="166"/>
      <c r="G31" s="166"/>
      <c r="H31" s="166"/>
      <c r="I31" s="166"/>
      <c r="J31" s="166"/>
      <c r="K31" s="166"/>
      <c r="L31" s="166"/>
      <c r="M31" s="166"/>
      <c r="N31" s="166"/>
      <c r="O31" s="166"/>
      <c r="P31" s="166"/>
      <c r="Q31" s="166"/>
    </row>
    <row r="32" spans="1:17" s="238" customFormat="1" ht="15" customHeight="1" x14ac:dyDescent="0.15">
      <c r="A32" s="183">
        <v>29</v>
      </c>
      <c r="B32" s="205" t="s">
        <v>30</v>
      </c>
      <c r="C32" s="268" t="s">
        <v>419</v>
      </c>
      <c r="D32" s="104"/>
      <c r="E32" s="166"/>
      <c r="F32" s="166"/>
      <c r="G32" s="166"/>
      <c r="H32" s="166"/>
      <c r="I32" s="166"/>
      <c r="J32" s="166"/>
      <c r="K32" s="166"/>
      <c r="L32" s="166"/>
      <c r="M32" s="166"/>
      <c r="N32" s="166"/>
      <c r="O32" s="166"/>
      <c r="P32" s="166"/>
      <c r="Q32" s="166"/>
    </row>
    <row r="33" spans="1:17" s="238" customFormat="1" ht="14.25" thickBot="1" x14ac:dyDescent="0.2">
      <c r="A33" s="183"/>
      <c r="B33" s="248"/>
      <c r="C33" s="292"/>
      <c r="D33" s="249"/>
      <c r="E33" s="166"/>
      <c r="F33" s="166"/>
      <c r="G33" s="166"/>
      <c r="H33" s="166"/>
      <c r="I33" s="166"/>
      <c r="J33" s="166"/>
      <c r="K33" s="166"/>
      <c r="L33" s="166"/>
      <c r="M33" s="166"/>
      <c r="N33" s="166"/>
      <c r="O33" s="166"/>
      <c r="P33" s="166"/>
      <c r="Q33" s="166"/>
    </row>
    <row r="34" spans="1:17" x14ac:dyDescent="0.15">
      <c r="C34" s="146">
        <v>18</v>
      </c>
      <c r="D34" s="146"/>
    </row>
  </sheetData>
  <mergeCells count="2">
    <mergeCell ref="B1:C1"/>
    <mergeCell ref="B2:B3"/>
  </mergeCells>
  <phoneticPr fontId="1"/>
  <pageMargins left="0.51181102362204722" right="0.11811023622047245" top="0.35433070866141736" bottom="0.15748031496062992" header="0.31496062992125984" footer="0.31496062992125984"/>
  <pageSetup paperSize="9" scale="9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36"/>
  <sheetViews>
    <sheetView zoomScale="90" zoomScaleNormal="90" workbookViewId="0">
      <selection activeCell="I27" sqref="I27"/>
    </sheetView>
  </sheetViews>
  <sheetFormatPr defaultColWidth="8.875" defaultRowHeight="13.5" x14ac:dyDescent="0.15"/>
  <cols>
    <col min="1" max="1" width="3.125" style="183" customWidth="1"/>
    <col min="2" max="2" width="11.125" style="1" customWidth="1"/>
    <col min="3" max="3" width="134.875" style="1" customWidth="1"/>
    <col min="4" max="4" width="3.125" style="1" customWidth="1"/>
    <col min="5" max="17" width="9" customWidth="1"/>
    <col min="18" max="23" width="6.75" style="1" customWidth="1"/>
    <col min="24" max="16384" width="8.875" style="1"/>
  </cols>
  <sheetData>
    <row r="1" spans="1:17" ht="14.25" thickBot="1" x14ac:dyDescent="0.2">
      <c r="B1" s="841" t="s">
        <v>468</v>
      </c>
      <c r="C1" s="841"/>
      <c r="D1" s="99"/>
    </row>
    <row r="2" spans="1:17" x14ac:dyDescent="0.15">
      <c r="B2" s="810"/>
      <c r="C2" s="283" t="s">
        <v>397</v>
      </c>
      <c r="D2" s="100"/>
    </row>
    <row r="3" spans="1:17" x14ac:dyDescent="0.15">
      <c r="B3" s="844"/>
      <c r="C3" s="284" t="s">
        <v>420</v>
      </c>
      <c r="D3" s="100"/>
    </row>
    <row r="4" spans="1:17" s="235" customFormat="1" ht="18" customHeight="1" x14ac:dyDescent="0.15">
      <c r="A4" s="275">
        <v>1</v>
      </c>
      <c r="B4" s="205" t="s">
        <v>2</v>
      </c>
      <c r="C4" s="293" t="s">
        <v>421</v>
      </c>
      <c r="D4" s="247"/>
      <c r="E4" s="234"/>
      <c r="F4" s="234"/>
      <c r="G4" s="234"/>
      <c r="H4" s="234"/>
      <c r="I4" s="234"/>
      <c r="J4" s="234"/>
      <c r="K4" s="234"/>
      <c r="L4" s="234"/>
      <c r="M4" s="234"/>
      <c r="N4" s="234"/>
      <c r="O4" s="234"/>
      <c r="P4" s="234"/>
      <c r="Q4" s="234"/>
    </row>
    <row r="5" spans="1:17" s="219" customFormat="1" ht="28.5" customHeight="1" x14ac:dyDescent="0.15">
      <c r="A5" s="276">
        <v>2</v>
      </c>
      <c r="B5" s="277" t="s">
        <v>16</v>
      </c>
      <c r="C5" s="294" t="s">
        <v>422</v>
      </c>
      <c r="D5" s="240"/>
      <c r="E5" s="218"/>
      <c r="F5" s="218"/>
      <c r="G5" s="218"/>
      <c r="H5" s="218"/>
      <c r="I5" s="218"/>
      <c r="J5" s="218"/>
      <c r="K5" s="218"/>
      <c r="L5" s="218"/>
      <c r="M5" s="218"/>
      <c r="N5" s="218"/>
      <c r="O5" s="218"/>
      <c r="P5" s="218"/>
      <c r="Q5" s="218"/>
    </row>
    <row r="6" spans="1:17" s="235" customFormat="1" ht="15" customHeight="1" x14ac:dyDescent="0.15">
      <c r="A6" s="275">
        <v>3</v>
      </c>
      <c r="B6" s="205" t="s">
        <v>3</v>
      </c>
      <c r="C6" s="293" t="s">
        <v>423</v>
      </c>
      <c r="D6" s="247"/>
      <c r="E6" s="234"/>
      <c r="F6" s="234"/>
      <c r="G6" s="234"/>
      <c r="H6" s="234"/>
      <c r="I6" s="234"/>
      <c r="J6" s="234"/>
      <c r="K6" s="234"/>
      <c r="L6" s="234"/>
      <c r="M6" s="234"/>
      <c r="N6" s="234"/>
      <c r="O6" s="234"/>
      <c r="P6" s="234"/>
      <c r="Q6" s="234"/>
    </row>
    <row r="7" spans="1:17" s="235" customFormat="1" ht="15" customHeight="1" x14ac:dyDescent="0.15">
      <c r="A7" s="275">
        <v>4</v>
      </c>
      <c r="B7" s="205" t="s">
        <v>17</v>
      </c>
      <c r="C7" s="293" t="s">
        <v>424</v>
      </c>
      <c r="D7" s="247"/>
      <c r="E7" s="234"/>
      <c r="F7" s="234"/>
      <c r="G7" s="234"/>
      <c r="H7" s="234"/>
      <c r="I7" s="234"/>
      <c r="J7" s="234"/>
      <c r="K7" s="234"/>
      <c r="L7" s="234"/>
      <c r="M7" s="234"/>
      <c r="N7" s="234"/>
      <c r="O7" s="234"/>
      <c r="P7" s="234"/>
      <c r="Q7" s="234"/>
    </row>
    <row r="8" spans="1:17" s="147" customFormat="1" ht="21" customHeight="1" x14ac:dyDescent="0.15">
      <c r="A8" s="275">
        <v>5</v>
      </c>
      <c r="B8" s="116" t="s">
        <v>4</v>
      </c>
      <c r="C8" s="294" t="s">
        <v>425</v>
      </c>
      <c r="D8" s="247"/>
      <c r="E8" s="295"/>
      <c r="F8" s="295"/>
      <c r="G8" s="295"/>
      <c r="H8" s="295"/>
      <c r="I8" s="295"/>
      <c r="J8" s="295"/>
      <c r="K8" s="295"/>
      <c r="L8" s="295"/>
      <c r="M8" s="295"/>
      <c r="N8" s="295"/>
      <c r="O8" s="295"/>
      <c r="P8" s="295"/>
      <c r="Q8" s="295"/>
    </row>
    <row r="9" spans="1:17" s="219" customFormat="1" ht="29.25" customHeight="1" x14ac:dyDescent="0.15">
      <c r="A9" s="276">
        <v>6</v>
      </c>
      <c r="B9" s="277" t="s">
        <v>18</v>
      </c>
      <c r="C9" s="294" t="s">
        <v>426</v>
      </c>
      <c r="D9" s="240"/>
      <c r="E9" s="218"/>
      <c r="F9" s="218"/>
      <c r="G9" s="218"/>
      <c r="H9" s="218"/>
      <c r="I9" s="218"/>
      <c r="J9" s="218"/>
      <c r="K9" s="218"/>
      <c r="L9" s="218"/>
      <c r="M9" s="218"/>
      <c r="N9" s="218"/>
      <c r="O9" s="218"/>
      <c r="P9" s="218"/>
      <c r="Q9" s="218"/>
    </row>
    <row r="10" spans="1:17" s="235" customFormat="1" x14ac:dyDescent="0.15">
      <c r="A10" s="275">
        <v>7</v>
      </c>
      <c r="B10" s="205" t="s">
        <v>28</v>
      </c>
      <c r="C10" s="285" t="s">
        <v>505</v>
      </c>
      <c r="D10" s="258"/>
      <c r="E10" s="234"/>
      <c r="F10" s="234"/>
      <c r="G10" s="234"/>
      <c r="H10" s="234"/>
      <c r="I10" s="234"/>
      <c r="J10" s="234"/>
      <c r="K10" s="234"/>
      <c r="L10" s="234"/>
      <c r="M10" s="234"/>
      <c r="N10" s="234"/>
      <c r="O10" s="234"/>
      <c r="P10" s="234"/>
      <c r="Q10" s="234"/>
    </row>
    <row r="11" spans="1:17" s="235" customFormat="1" ht="18" customHeight="1" x14ac:dyDescent="0.15">
      <c r="A11" s="275">
        <v>8</v>
      </c>
      <c r="B11" s="205" t="s">
        <v>19</v>
      </c>
      <c r="C11" s="293" t="s">
        <v>404</v>
      </c>
      <c r="D11" s="104"/>
      <c r="E11" s="234"/>
      <c r="F11" s="234"/>
      <c r="G11" s="234"/>
      <c r="H11" s="234"/>
      <c r="I11" s="234"/>
      <c r="J11" s="234"/>
      <c r="K11" s="234"/>
      <c r="L11" s="234"/>
      <c r="M11" s="234"/>
      <c r="N11" s="234"/>
      <c r="O11" s="234"/>
      <c r="P11" s="234"/>
      <c r="Q11" s="234"/>
    </row>
    <row r="12" spans="1:17" s="219" customFormat="1" ht="29.25" customHeight="1" x14ac:dyDescent="0.15">
      <c r="A12" s="276">
        <v>9</v>
      </c>
      <c r="B12" s="277" t="s">
        <v>20</v>
      </c>
      <c r="C12" s="294" t="s">
        <v>427</v>
      </c>
      <c r="D12" s="242"/>
      <c r="E12" s="218"/>
      <c r="F12" s="218"/>
      <c r="G12" s="218"/>
      <c r="H12" s="218"/>
      <c r="I12" s="218"/>
      <c r="J12" s="218"/>
      <c r="K12" s="218"/>
      <c r="L12" s="218"/>
      <c r="M12" s="218"/>
      <c r="N12" s="218"/>
      <c r="O12" s="218"/>
      <c r="P12" s="218"/>
      <c r="Q12" s="218"/>
    </row>
    <row r="13" spans="1:17" s="235" customFormat="1" ht="18" customHeight="1" x14ac:dyDescent="0.15">
      <c r="A13" s="275">
        <v>10</v>
      </c>
      <c r="B13" s="205" t="s">
        <v>5</v>
      </c>
      <c r="C13" s="293" t="s">
        <v>428</v>
      </c>
      <c r="D13" s="104"/>
      <c r="E13" s="234"/>
      <c r="F13" s="234"/>
      <c r="G13" s="234"/>
      <c r="H13" s="234"/>
      <c r="I13" s="234"/>
      <c r="J13" s="234"/>
      <c r="K13" s="234"/>
      <c r="L13" s="234"/>
      <c r="M13" s="234"/>
      <c r="N13" s="234"/>
      <c r="O13" s="234"/>
      <c r="P13" s="234"/>
      <c r="Q13" s="234"/>
    </row>
    <row r="14" spans="1:17" s="219" customFormat="1" ht="30.75" customHeight="1" x14ac:dyDescent="0.15">
      <c r="A14" s="276">
        <v>11</v>
      </c>
      <c r="B14" s="277" t="s">
        <v>6</v>
      </c>
      <c r="C14" s="294" t="s">
        <v>429</v>
      </c>
      <c r="D14" s="242"/>
      <c r="E14" s="218"/>
      <c r="F14" s="218"/>
      <c r="G14" s="218"/>
      <c r="H14" s="218"/>
      <c r="I14" s="218"/>
      <c r="J14" s="218"/>
      <c r="K14" s="218"/>
      <c r="L14" s="218"/>
      <c r="M14" s="218"/>
      <c r="N14" s="218"/>
      <c r="O14" s="218"/>
      <c r="P14" s="218"/>
      <c r="Q14" s="218"/>
    </row>
    <row r="15" spans="1:17" s="235" customFormat="1" ht="15" customHeight="1" x14ac:dyDescent="0.15">
      <c r="A15" s="275">
        <v>12</v>
      </c>
      <c r="B15" s="231" t="s">
        <v>7</v>
      </c>
      <c r="C15" s="296" t="s">
        <v>430</v>
      </c>
      <c r="D15" s="260"/>
      <c r="E15" s="234"/>
      <c r="F15" s="234"/>
      <c r="G15" s="234"/>
      <c r="H15" s="234"/>
      <c r="I15" s="234"/>
      <c r="J15" s="234"/>
      <c r="K15" s="234"/>
      <c r="L15" s="234"/>
      <c r="M15" s="234"/>
      <c r="N15" s="234"/>
      <c r="O15" s="234"/>
      <c r="P15" s="234"/>
      <c r="Q15" s="234"/>
    </row>
    <row r="16" spans="1:17" s="235" customFormat="1" ht="15" customHeight="1" x14ac:dyDescent="0.15">
      <c r="A16" s="275">
        <v>13</v>
      </c>
      <c r="B16" s="205" t="s">
        <v>8</v>
      </c>
      <c r="C16" s="293" t="s">
        <v>409</v>
      </c>
      <c r="D16" s="110"/>
      <c r="E16" s="234"/>
      <c r="F16" s="234"/>
      <c r="G16" s="234"/>
      <c r="H16" s="234"/>
      <c r="I16" s="234"/>
      <c r="J16" s="234"/>
      <c r="K16" s="234"/>
      <c r="L16" s="234"/>
      <c r="M16" s="234"/>
      <c r="N16" s="234"/>
      <c r="O16" s="234"/>
      <c r="P16" s="234"/>
      <c r="Q16" s="234"/>
    </row>
    <row r="17" spans="1:17" s="235" customFormat="1" ht="15" customHeight="1" x14ac:dyDescent="0.15">
      <c r="A17" s="275">
        <v>14</v>
      </c>
      <c r="B17" s="205" t="s">
        <v>9</v>
      </c>
      <c r="C17" s="293" t="s">
        <v>431</v>
      </c>
      <c r="D17" s="110"/>
      <c r="E17" s="234"/>
      <c r="F17" s="234"/>
      <c r="G17" s="234"/>
      <c r="H17" s="234"/>
      <c r="I17" s="234"/>
      <c r="J17" s="234"/>
      <c r="K17" s="234"/>
      <c r="L17" s="234"/>
      <c r="M17" s="234"/>
      <c r="N17" s="234"/>
      <c r="O17" s="234"/>
      <c r="P17" s="234"/>
      <c r="Q17" s="234"/>
    </row>
    <row r="18" spans="1:17" s="235" customFormat="1" ht="15" customHeight="1" x14ac:dyDescent="0.15">
      <c r="A18" s="275">
        <v>15</v>
      </c>
      <c r="B18" s="205" t="s">
        <v>31</v>
      </c>
      <c r="C18" s="289" t="s">
        <v>174</v>
      </c>
      <c r="D18" s="104"/>
      <c r="E18" s="234"/>
      <c r="F18" s="234"/>
      <c r="G18" s="234"/>
      <c r="H18" s="234"/>
      <c r="I18" s="234"/>
      <c r="J18" s="234"/>
      <c r="K18" s="234"/>
      <c r="L18" s="234"/>
      <c r="M18" s="234"/>
      <c r="N18" s="234"/>
      <c r="O18" s="234"/>
      <c r="P18" s="234"/>
      <c r="Q18" s="234"/>
    </row>
    <row r="19" spans="1:17" s="219" customFormat="1" ht="22.5" x14ac:dyDescent="0.15">
      <c r="A19" s="276">
        <v>16</v>
      </c>
      <c r="B19" s="277" t="s">
        <v>21</v>
      </c>
      <c r="C19" s="294" t="s">
        <v>432</v>
      </c>
      <c r="D19" s="246"/>
      <c r="E19" s="218"/>
      <c r="F19" s="218"/>
      <c r="G19" s="218"/>
      <c r="H19" s="218"/>
      <c r="I19" s="218"/>
      <c r="J19" s="218"/>
      <c r="K19" s="218"/>
      <c r="L19" s="218"/>
      <c r="M19" s="218"/>
      <c r="N19" s="218"/>
      <c r="O19" s="218"/>
      <c r="P19" s="218"/>
      <c r="Q19" s="218"/>
    </row>
    <row r="20" spans="1:17" s="235" customFormat="1" ht="12" x14ac:dyDescent="0.15">
      <c r="A20" s="275">
        <v>17</v>
      </c>
      <c r="B20" s="704" t="s">
        <v>22</v>
      </c>
      <c r="C20" s="710" t="s">
        <v>577</v>
      </c>
      <c r="D20" s="110"/>
      <c r="E20" s="234"/>
      <c r="F20" s="234"/>
      <c r="G20" s="234"/>
      <c r="H20" s="234"/>
      <c r="I20" s="234"/>
      <c r="J20" s="234"/>
      <c r="K20" s="234"/>
      <c r="L20" s="234"/>
      <c r="M20" s="234"/>
      <c r="N20" s="234"/>
      <c r="O20" s="234"/>
      <c r="P20" s="234"/>
      <c r="Q20" s="234"/>
    </row>
    <row r="21" spans="1:17" s="235" customFormat="1" ht="14.25" customHeight="1" x14ac:dyDescent="0.15">
      <c r="A21" s="275">
        <v>18</v>
      </c>
      <c r="B21" s="205" t="s">
        <v>32</v>
      </c>
      <c r="C21" s="285" t="s">
        <v>505</v>
      </c>
      <c r="D21" s="110"/>
      <c r="E21" s="234"/>
      <c r="F21" s="234"/>
      <c r="G21" s="234"/>
      <c r="H21" s="234"/>
      <c r="I21" s="234"/>
      <c r="J21" s="234"/>
      <c r="K21" s="234"/>
      <c r="L21" s="234"/>
      <c r="M21" s="234"/>
      <c r="N21" s="234"/>
      <c r="O21" s="234"/>
      <c r="P21" s="234"/>
      <c r="Q21" s="234"/>
    </row>
    <row r="22" spans="1:17" s="219" customFormat="1" ht="27" customHeight="1" x14ac:dyDescent="0.15">
      <c r="A22" s="276">
        <v>19</v>
      </c>
      <c r="B22" s="277" t="s">
        <v>10</v>
      </c>
      <c r="C22" s="294" t="s">
        <v>433</v>
      </c>
      <c r="D22" s="246"/>
      <c r="E22" s="218"/>
      <c r="F22" s="218"/>
      <c r="G22" s="218"/>
      <c r="H22" s="218"/>
      <c r="I22" s="218"/>
      <c r="J22" s="218"/>
      <c r="K22" s="218"/>
      <c r="L22" s="218"/>
      <c r="M22" s="218"/>
      <c r="N22" s="218"/>
      <c r="O22" s="218"/>
      <c r="P22" s="218"/>
      <c r="Q22" s="218"/>
    </row>
    <row r="23" spans="1:17" s="219" customFormat="1" ht="28.5" customHeight="1" x14ac:dyDescent="0.15">
      <c r="A23" s="276">
        <v>20</v>
      </c>
      <c r="B23" s="277" t="s">
        <v>11</v>
      </c>
      <c r="C23" s="265" t="s">
        <v>434</v>
      </c>
      <c r="D23" s="233"/>
      <c r="E23" s="218"/>
      <c r="F23" s="218"/>
      <c r="G23" s="218"/>
      <c r="H23" s="218"/>
      <c r="I23" s="218"/>
      <c r="J23" s="218"/>
      <c r="K23" s="218"/>
      <c r="L23" s="218"/>
      <c r="M23" s="218"/>
      <c r="N23" s="218"/>
      <c r="O23" s="218"/>
      <c r="P23" s="218"/>
      <c r="Q23" s="218"/>
    </row>
    <row r="24" spans="1:17" s="235" customFormat="1" ht="15" customHeight="1" x14ac:dyDescent="0.15">
      <c r="A24" s="275">
        <v>21</v>
      </c>
      <c r="B24" s="231" t="s">
        <v>23</v>
      </c>
      <c r="C24" s="268" t="s">
        <v>435</v>
      </c>
      <c r="D24" s="104"/>
      <c r="E24" s="234"/>
      <c r="F24" s="234"/>
      <c r="G24" s="234"/>
      <c r="H24" s="234"/>
      <c r="I24" s="234"/>
      <c r="J24" s="234"/>
      <c r="K24" s="234"/>
      <c r="L24" s="234"/>
      <c r="M24" s="234"/>
      <c r="N24" s="234"/>
      <c r="O24" s="234"/>
      <c r="P24" s="234"/>
      <c r="Q24" s="234"/>
    </row>
    <row r="25" spans="1:17" s="235" customFormat="1" ht="15" customHeight="1" x14ac:dyDescent="0.15">
      <c r="A25" s="275">
        <v>22</v>
      </c>
      <c r="B25" s="205" t="s">
        <v>24</v>
      </c>
      <c r="C25" s="268" t="s">
        <v>436</v>
      </c>
      <c r="D25" s="247"/>
      <c r="E25" s="234"/>
      <c r="F25" s="234"/>
      <c r="G25" s="234"/>
      <c r="H25" s="234"/>
      <c r="I25" s="234"/>
      <c r="J25" s="234"/>
      <c r="K25" s="234"/>
      <c r="L25" s="234"/>
      <c r="M25" s="234"/>
      <c r="N25" s="234"/>
      <c r="O25" s="234"/>
      <c r="P25" s="234"/>
      <c r="Q25" s="234"/>
    </row>
    <row r="26" spans="1:17" s="235" customFormat="1" ht="15" customHeight="1" x14ac:dyDescent="0.15">
      <c r="A26" s="275">
        <v>23</v>
      </c>
      <c r="B26" s="704" t="s">
        <v>25</v>
      </c>
      <c r="C26" s="285" t="s">
        <v>505</v>
      </c>
      <c r="D26" s="104"/>
      <c r="E26" s="234"/>
      <c r="F26" s="234"/>
      <c r="G26" s="234"/>
      <c r="H26" s="234"/>
      <c r="I26" s="234"/>
      <c r="J26" s="234"/>
      <c r="K26" s="234"/>
      <c r="L26" s="234"/>
      <c r="M26" s="234"/>
      <c r="N26" s="234"/>
      <c r="O26" s="234"/>
      <c r="P26" s="234"/>
      <c r="Q26" s="234"/>
    </row>
    <row r="27" spans="1:17" s="235" customFormat="1" ht="15" customHeight="1" x14ac:dyDescent="0.15">
      <c r="A27" s="275">
        <v>24</v>
      </c>
      <c r="B27" s="231" t="s">
        <v>26</v>
      </c>
      <c r="C27" s="268" t="s">
        <v>437</v>
      </c>
      <c r="D27" s="247"/>
      <c r="E27" s="234"/>
      <c r="F27" s="234"/>
      <c r="G27" s="234"/>
      <c r="H27" s="234"/>
      <c r="I27" s="234"/>
      <c r="J27" s="234"/>
      <c r="K27" s="234"/>
      <c r="L27" s="234"/>
      <c r="M27" s="234"/>
      <c r="N27" s="234"/>
      <c r="O27" s="234"/>
      <c r="P27" s="234"/>
      <c r="Q27" s="234"/>
    </row>
    <row r="28" spans="1:17" s="235" customFormat="1" ht="15" customHeight="1" x14ac:dyDescent="0.15">
      <c r="A28" s="275">
        <v>25</v>
      </c>
      <c r="B28" s="205" t="s">
        <v>12</v>
      </c>
      <c r="C28" s="285" t="s">
        <v>505</v>
      </c>
      <c r="D28" s="104"/>
      <c r="E28" s="234"/>
      <c r="F28" s="234"/>
      <c r="G28" s="234"/>
      <c r="H28" s="234"/>
      <c r="I28" s="234"/>
      <c r="J28" s="234"/>
      <c r="K28" s="234"/>
      <c r="L28" s="234"/>
      <c r="M28" s="234"/>
      <c r="N28" s="234"/>
      <c r="O28" s="234"/>
      <c r="P28" s="234"/>
      <c r="Q28" s="234"/>
    </row>
    <row r="29" spans="1:17" s="235" customFormat="1" ht="15" customHeight="1" x14ac:dyDescent="0.15">
      <c r="A29" s="275">
        <v>26</v>
      </c>
      <c r="B29" s="231" t="s">
        <v>27</v>
      </c>
      <c r="C29" s="268" t="s">
        <v>438</v>
      </c>
      <c r="D29" s="247"/>
      <c r="E29" s="234"/>
      <c r="F29" s="234"/>
      <c r="G29" s="234"/>
      <c r="H29" s="234"/>
      <c r="I29" s="234"/>
      <c r="J29" s="234"/>
      <c r="K29" s="234"/>
      <c r="L29" s="234"/>
      <c r="M29" s="234"/>
      <c r="N29" s="234"/>
      <c r="O29" s="234"/>
      <c r="P29" s="234"/>
      <c r="Q29" s="234"/>
    </row>
    <row r="30" spans="1:17" s="235" customFormat="1" ht="15" customHeight="1" x14ac:dyDescent="0.15">
      <c r="A30" s="275">
        <v>27</v>
      </c>
      <c r="B30" s="205" t="s">
        <v>13</v>
      </c>
      <c r="C30" s="285" t="s">
        <v>505</v>
      </c>
      <c r="D30" s="247"/>
      <c r="E30" s="234"/>
      <c r="F30" s="234"/>
      <c r="G30" s="234"/>
      <c r="H30" s="234"/>
      <c r="I30" s="234"/>
      <c r="J30" s="234"/>
      <c r="K30" s="234"/>
      <c r="L30" s="234"/>
      <c r="M30" s="234"/>
      <c r="N30" s="234"/>
      <c r="O30" s="234"/>
      <c r="P30" s="234"/>
      <c r="Q30" s="234"/>
    </row>
    <row r="31" spans="1:17" s="235" customFormat="1" ht="15" customHeight="1" x14ac:dyDescent="0.15">
      <c r="A31" s="275">
        <v>28</v>
      </c>
      <c r="B31" s="205" t="s">
        <v>29</v>
      </c>
      <c r="C31" s="268" t="s">
        <v>439</v>
      </c>
      <c r="D31" s="247"/>
      <c r="E31" s="234"/>
      <c r="F31" s="234"/>
      <c r="G31" s="234"/>
      <c r="H31" s="234"/>
      <c r="I31" s="234"/>
      <c r="J31" s="234"/>
      <c r="K31" s="234"/>
      <c r="L31" s="234"/>
      <c r="M31" s="234"/>
      <c r="N31" s="234"/>
      <c r="O31" s="234"/>
      <c r="P31" s="234"/>
      <c r="Q31" s="234"/>
    </row>
    <row r="32" spans="1:17" s="235" customFormat="1" ht="15" customHeight="1" x14ac:dyDescent="0.15">
      <c r="A32" s="275">
        <v>29</v>
      </c>
      <c r="B32" s="205" t="s">
        <v>30</v>
      </c>
      <c r="C32" s="268" t="s">
        <v>440</v>
      </c>
      <c r="D32" s="104"/>
      <c r="E32" s="234"/>
      <c r="F32" s="234"/>
      <c r="G32" s="234"/>
      <c r="H32" s="234"/>
      <c r="I32" s="234"/>
      <c r="J32" s="234"/>
      <c r="K32" s="234"/>
      <c r="L32" s="234"/>
      <c r="M32" s="234"/>
      <c r="N32" s="234"/>
      <c r="O32" s="234"/>
      <c r="P32" s="234"/>
      <c r="Q32" s="234"/>
    </row>
    <row r="33" spans="1:17" s="219" customFormat="1" ht="28.5" customHeight="1" x14ac:dyDescent="0.15">
      <c r="A33" s="276">
        <v>30</v>
      </c>
      <c r="B33" s="277" t="s">
        <v>14</v>
      </c>
      <c r="C33" s="265" t="s">
        <v>441</v>
      </c>
      <c r="D33" s="233"/>
      <c r="E33" s="218"/>
      <c r="F33" s="218"/>
      <c r="G33" s="218"/>
      <c r="H33" s="218"/>
      <c r="I33" s="218"/>
      <c r="J33" s="218"/>
      <c r="K33" s="218"/>
      <c r="L33" s="218"/>
      <c r="M33" s="218"/>
      <c r="N33" s="218"/>
      <c r="O33" s="218"/>
      <c r="P33" s="218"/>
      <c r="Q33" s="218"/>
    </row>
    <row r="34" spans="1:17" s="147" customFormat="1" ht="12" thickBot="1" x14ac:dyDescent="0.2">
      <c r="A34" s="275"/>
      <c r="B34" s="297" t="s">
        <v>33</v>
      </c>
      <c r="C34" s="298"/>
      <c r="D34" s="299"/>
      <c r="E34" s="295"/>
      <c r="F34" s="295"/>
      <c r="G34" s="295"/>
      <c r="H34" s="295"/>
      <c r="I34" s="295"/>
      <c r="J34" s="295"/>
      <c r="K34" s="295"/>
      <c r="L34" s="295"/>
      <c r="M34" s="295"/>
      <c r="N34" s="295"/>
      <c r="O34" s="295"/>
      <c r="P34" s="295"/>
      <c r="Q34" s="295"/>
    </row>
    <row r="35" spans="1:17" ht="5.25" customHeight="1" x14ac:dyDescent="0.15">
      <c r="B35" s="6"/>
      <c r="C35" s="112"/>
      <c r="D35" s="4"/>
    </row>
    <row r="36" spans="1:17" x14ac:dyDescent="0.15">
      <c r="C36" s="146">
        <v>19</v>
      </c>
      <c r="D36" s="146"/>
    </row>
  </sheetData>
  <mergeCells count="2">
    <mergeCell ref="B1:C1"/>
    <mergeCell ref="B2:B3"/>
  </mergeCells>
  <phoneticPr fontId="1"/>
  <pageMargins left="0.51181102362204722" right="0.11811023622047245" top="0.35433070866141736" bottom="0.15748031496062992" header="0.31496062992125984" footer="0.31496062992125984"/>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F39"/>
  <sheetViews>
    <sheetView view="pageBreakPreview" topLeftCell="A4" zoomScaleNormal="106" zoomScaleSheetLayoutView="100" workbookViewId="0">
      <selection activeCell="AK37" sqref="AK37"/>
    </sheetView>
  </sheetViews>
  <sheetFormatPr defaultColWidth="8.875" defaultRowHeight="13.5" x14ac:dyDescent="0.15"/>
  <cols>
    <col min="1" max="1" width="2.25" style="1" customWidth="1"/>
    <col min="2" max="2" width="11.625" style="1" customWidth="1"/>
    <col min="3" max="3" width="6.5" style="1" customWidth="1"/>
    <col min="4" max="18" width="5.125" style="1" customWidth="1"/>
    <col min="19" max="19" width="6.125" style="1" customWidth="1"/>
    <col min="20" max="22" width="5.125" style="1" customWidth="1"/>
    <col min="23" max="23" width="5.125" style="21" customWidth="1"/>
    <col min="24" max="25" width="5.125" style="1" customWidth="1"/>
    <col min="26" max="26" width="5.125" style="13" customWidth="1"/>
    <col min="27" max="30" width="7.625" style="1" customWidth="1"/>
    <col min="31" max="16384" width="8.875" style="1"/>
  </cols>
  <sheetData>
    <row r="1" spans="1:32" ht="17.45" customHeight="1" thickBot="1" x14ac:dyDescent="0.2">
      <c r="B1" s="763" t="s">
        <v>48</v>
      </c>
      <c r="C1" s="763"/>
      <c r="D1" s="763"/>
      <c r="E1" s="763"/>
      <c r="F1" s="763"/>
      <c r="G1" s="763"/>
      <c r="H1" s="763"/>
      <c r="I1" s="763"/>
      <c r="J1" s="763"/>
      <c r="K1" s="763"/>
      <c r="L1" s="763"/>
      <c r="M1" s="763"/>
      <c r="N1" s="763"/>
      <c r="O1" s="763"/>
      <c r="P1" s="763"/>
      <c r="Q1" s="763"/>
      <c r="R1" s="763"/>
      <c r="S1" s="763"/>
      <c r="T1" s="763"/>
      <c r="U1" s="763"/>
      <c r="V1" s="763"/>
      <c r="W1" s="763"/>
      <c r="X1" s="4"/>
      <c r="Y1" s="5"/>
      <c r="Z1" s="6"/>
    </row>
    <row r="2" spans="1:32" ht="19.899999999999999" customHeight="1" thickBot="1" x14ac:dyDescent="0.2">
      <c r="B2" s="764" t="s">
        <v>15</v>
      </c>
      <c r="C2" s="756" t="s">
        <v>53</v>
      </c>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7"/>
    </row>
    <row r="3" spans="1:32" ht="20.45" customHeight="1" x14ac:dyDescent="0.15">
      <c r="B3" s="765"/>
      <c r="C3" s="766" t="s">
        <v>41</v>
      </c>
      <c r="D3" s="767"/>
      <c r="E3" s="767"/>
      <c r="F3" s="768"/>
      <c r="G3" s="769" t="s">
        <v>42</v>
      </c>
      <c r="H3" s="767"/>
      <c r="I3" s="767"/>
      <c r="J3" s="770"/>
      <c r="K3" s="766" t="s">
        <v>52</v>
      </c>
      <c r="L3" s="767"/>
      <c r="M3" s="767"/>
      <c r="N3" s="768"/>
      <c r="O3" s="766" t="s">
        <v>54</v>
      </c>
      <c r="P3" s="767"/>
      <c r="Q3" s="767"/>
      <c r="R3" s="768"/>
      <c r="S3" s="769" t="s">
        <v>55</v>
      </c>
      <c r="T3" s="767"/>
      <c r="U3" s="767"/>
      <c r="V3" s="770"/>
      <c r="W3" s="771" t="s">
        <v>56</v>
      </c>
      <c r="X3" s="772"/>
      <c r="Y3" s="772"/>
      <c r="Z3" s="773"/>
      <c r="AA3" s="758" t="s">
        <v>57</v>
      </c>
      <c r="AB3" s="759"/>
      <c r="AC3" s="759"/>
      <c r="AD3" s="760"/>
    </row>
    <row r="4" spans="1:32" ht="75.2" customHeight="1" x14ac:dyDescent="0.15">
      <c r="B4" s="765"/>
      <c r="C4" s="83" t="s">
        <v>35</v>
      </c>
      <c r="D4" s="76" t="s">
        <v>49</v>
      </c>
      <c r="E4" s="76" t="s">
        <v>50</v>
      </c>
      <c r="F4" s="84" t="s">
        <v>51</v>
      </c>
      <c r="G4" s="82" t="s">
        <v>35</v>
      </c>
      <c r="H4" s="76" t="s">
        <v>49</v>
      </c>
      <c r="I4" s="76" t="s">
        <v>50</v>
      </c>
      <c r="J4" s="85" t="s">
        <v>51</v>
      </c>
      <c r="K4" s="83" t="s">
        <v>35</v>
      </c>
      <c r="L4" s="76" t="s">
        <v>49</v>
      </c>
      <c r="M4" s="76" t="s">
        <v>50</v>
      </c>
      <c r="N4" s="84" t="s">
        <v>51</v>
      </c>
      <c r="O4" s="83" t="s">
        <v>35</v>
      </c>
      <c r="P4" s="76" t="s">
        <v>49</v>
      </c>
      <c r="Q4" s="76" t="s">
        <v>50</v>
      </c>
      <c r="R4" s="84" t="s">
        <v>51</v>
      </c>
      <c r="S4" s="82" t="s">
        <v>35</v>
      </c>
      <c r="T4" s="76" t="s">
        <v>49</v>
      </c>
      <c r="U4" s="76" t="s">
        <v>50</v>
      </c>
      <c r="V4" s="85" t="s">
        <v>51</v>
      </c>
      <c r="W4" s="83" t="s">
        <v>35</v>
      </c>
      <c r="X4" s="76" t="s">
        <v>49</v>
      </c>
      <c r="Y4" s="76" t="s">
        <v>50</v>
      </c>
      <c r="Z4" s="84" t="s">
        <v>51</v>
      </c>
      <c r="AA4" s="83" t="s">
        <v>35</v>
      </c>
      <c r="AB4" s="76" t="s">
        <v>49</v>
      </c>
      <c r="AC4" s="76" t="s">
        <v>50</v>
      </c>
      <c r="AD4" s="84" t="s">
        <v>51</v>
      </c>
      <c r="AE4" s="8"/>
      <c r="AF4" s="8"/>
    </row>
    <row r="5" spans="1:32" s="24" customFormat="1" ht="18.75" customHeight="1" x14ac:dyDescent="0.15">
      <c r="A5" s="36">
        <v>1</v>
      </c>
      <c r="B5" s="31" t="s">
        <v>2</v>
      </c>
      <c r="C5" s="358">
        <v>1041</v>
      </c>
      <c r="D5" s="359">
        <v>105</v>
      </c>
      <c r="E5" s="360">
        <v>252</v>
      </c>
      <c r="F5" s="361">
        <v>46</v>
      </c>
      <c r="G5" s="362">
        <v>100</v>
      </c>
      <c r="H5" s="359">
        <v>14</v>
      </c>
      <c r="I5" s="359">
        <v>9</v>
      </c>
      <c r="J5" s="363">
        <v>1</v>
      </c>
      <c r="K5" s="364">
        <v>10</v>
      </c>
      <c r="L5" s="365">
        <v>0</v>
      </c>
      <c r="M5" s="365">
        <v>0</v>
      </c>
      <c r="N5" s="366">
        <v>0</v>
      </c>
      <c r="O5" s="367">
        <v>179</v>
      </c>
      <c r="P5" s="359">
        <v>63</v>
      </c>
      <c r="Q5" s="359">
        <v>0</v>
      </c>
      <c r="R5" s="361">
        <v>0</v>
      </c>
      <c r="S5" s="368">
        <v>471</v>
      </c>
      <c r="T5" s="369">
        <v>205</v>
      </c>
      <c r="U5" s="369">
        <v>1</v>
      </c>
      <c r="V5" s="370">
        <v>6</v>
      </c>
      <c r="W5" s="371">
        <v>2</v>
      </c>
      <c r="X5" s="372">
        <v>0</v>
      </c>
      <c r="Y5" s="373">
        <v>0</v>
      </c>
      <c r="Z5" s="374">
        <v>1</v>
      </c>
      <c r="AA5" s="736">
        <f>C5+G5+K5+O5+S5+W5</f>
        <v>1803</v>
      </c>
      <c r="AB5" s="357">
        <f t="shared" ref="AB5:AD5" si="0">D5+H5+L5+P5+T5+X5</f>
        <v>387</v>
      </c>
      <c r="AC5" s="357">
        <f t="shared" si="0"/>
        <v>262</v>
      </c>
      <c r="AD5" s="737">
        <f t="shared" si="0"/>
        <v>54</v>
      </c>
      <c r="AE5" s="77"/>
      <c r="AF5" s="25"/>
    </row>
    <row r="6" spans="1:32" s="12" customFormat="1" ht="18" customHeight="1" x14ac:dyDescent="0.15">
      <c r="A6" s="27">
        <v>2</v>
      </c>
      <c r="B6" s="31" t="s">
        <v>16</v>
      </c>
      <c r="C6" s="367">
        <v>60</v>
      </c>
      <c r="D6" s="359">
        <v>6</v>
      </c>
      <c r="E6" s="359">
        <v>0</v>
      </c>
      <c r="F6" s="361">
        <v>4</v>
      </c>
      <c r="G6" s="362">
        <v>4</v>
      </c>
      <c r="H6" s="359">
        <v>0</v>
      </c>
      <c r="I6" s="359">
        <v>0</v>
      </c>
      <c r="J6" s="363">
        <v>0</v>
      </c>
      <c r="K6" s="364">
        <v>0</v>
      </c>
      <c r="L6" s="365">
        <v>0</v>
      </c>
      <c r="M6" s="365">
        <v>0</v>
      </c>
      <c r="N6" s="366">
        <v>0</v>
      </c>
      <c r="O6" s="367">
        <v>0</v>
      </c>
      <c r="P6" s="359">
        <v>0</v>
      </c>
      <c r="Q6" s="359">
        <v>0</v>
      </c>
      <c r="R6" s="361">
        <v>0</v>
      </c>
      <c r="S6" s="368">
        <v>31</v>
      </c>
      <c r="T6" s="369">
        <v>12</v>
      </c>
      <c r="U6" s="369">
        <v>1</v>
      </c>
      <c r="V6" s="370">
        <v>1</v>
      </c>
      <c r="W6" s="371">
        <v>0</v>
      </c>
      <c r="X6" s="372">
        <v>0</v>
      </c>
      <c r="Y6" s="373">
        <v>0</v>
      </c>
      <c r="Z6" s="374">
        <v>0</v>
      </c>
      <c r="AA6" s="736">
        <f t="shared" ref="AA6:AA36" si="1">C6+G6+K6+O6+S6+W6</f>
        <v>95</v>
      </c>
      <c r="AB6" s="357">
        <f t="shared" ref="AB6:AB36" si="2">D6+H6+L6+P6+T6+X6</f>
        <v>18</v>
      </c>
      <c r="AC6" s="357">
        <f t="shared" ref="AC6:AC36" si="3">E6+I6+M6+Q6+U6+Y6</f>
        <v>1</v>
      </c>
      <c r="AD6" s="737">
        <f t="shared" ref="AD6:AD36" si="4">F6+J6+N6+R6+V6+Z6</f>
        <v>5</v>
      </c>
      <c r="AE6" s="77"/>
      <c r="AF6" s="25"/>
    </row>
    <row r="7" spans="1:32" s="12" customFormat="1" ht="18" customHeight="1" x14ac:dyDescent="0.15">
      <c r="A7" s="36">
        <v>3</v>
      </c>
      <c r="B7" s="31" t="s">
        <v>3</v>
      </c>
      <c r="C7" s="367">
        <v>335</v>
      </c>
      <c r="D7" s="359">
        <v>40</v>
      </c>
      <c r="E7" s="359">
        <v>0</v>
      </c>
      <c r="F7" s="361">
        <v>40</v>
      </c>
      <c r="G7" s="368">
        <v>35</v>
      </c>
      <c r="H7" s="369">
        <v>4</v>
      </c>
      <c r="I7" s="369">
        <v>0</v>
      </c>
      <c r="J7" s="370">
        <v>2</v>
      </c>
      <c r="K7" s="375">
        <v>0</v>
      </c>
      <c r="L7" s="376">
        <v>0</v>
      </c>
      <c r="M7" s="376">
        <v>0</v>
      </c>
      <c r="N7" s="377">
        <v>0</v>
      </c>
      <c r="O7" s="367">
        <v>0</v>
      </c>
      <c r="P7" s="359">
        <v>0</v>
      </c>
      <c r="Q7" s="359">
        <v>0</v>
      </c>
      <c r="R7" s="361">
        <v>0</v>
      </c>
      <c r="S7" s="368">
        <v>305</v>
      </c>
      <c r="T7" s="369">
        <v>122</v>
      </c>
      <c r="U7" s="369">
        <v>0</v>
      </c>
      <c r="V7" s="370">
        <v>14</v>
      </c>
      <c r="W7" s="371">
        <v>0</v>
      </c>
      <c r="X7" s="372">
        <v>0</v>
      </c>
      <c r="Y7" s="373">
        <v>0</v>
      </c>
      <c r="Z7" s="374">
        <v>0</v>
      </c>
      <c r="AA7" s="736">
        <f t="shared" si="1"/>
        <v>675</v>
      </c>
      <c r="AB7" s="357">
        <f t="shared" si="2"/>
        <v>166</v>
      </c>
      <c r="AC7" s="357">
        <f t="shared" si="3"/>
        <v>0</v>
      </c>
      <c r="AD7" s="737">
        <f t="shared" si="4"/>
        <v>56</v>
      </c>
      <c r="AE7" s="77"/>
      <c r="AF7" s="25"/>
    </row>
    <row r="8" spans="1:32" s="12" customFormat="1" ht="18" customHeight="1" x14ac:dyDescent="0.15">
      <c r="A8" s="27">
        <v>4</v>
      </c>
      <c r="B8" s="31" t="s">
        <v>17</v>
      </c>
      <c r="C8" s="367">
        <v>210</v>
      </c>
      <c r="D8" s="359">
        <v>94</v>
      </c>
      <c r="E8" s="359">
        <v>0</v>
      </c>
      <c r="F8" s="361">
        <v>4</v>
      </c>
      <c r="G8" s="368">
        <v>14</v>
      </c>
      <c r="H8" s="369">
        <v>5</v>
      </c>
      <c r="I8" s="369">
        <v>0</v>
      </c>
      <c r="J8" s="370">
        <v>0</v>
      </c>
      <c r="K8" s="375">
        <v>0</v>
      </c>
      <c r="L8" s="376"/>
      <c r="M8" s="376"/>
      <c r="N8" s="377"/>
      <c r="O8" s="367">
        <v>44</v>
      </c>
      <c r="P8" s="359">
        <v>43</v>
      </c>
      <c r="Q8" s="359">
        <v>0</v>
      </c>
      <c r="R8" s="361">
        <v>0</v>
      </c>
      <c r="S8" s="368">
        <v>212</v>
      </c>
      <c r="T8" s="369">
        <v>180</v>
      </c>
      <c r="U8" s="369">
        <v>0</v>
      </c>
      <c r="V8" s="370">
        <v>0</v>
      </c>
      <c r="W8" s="371">
        <v>0</v>
      </c>
      <c r="X8" s="372"/>
      <c r="Y8" s="373"/>
      <c r="Z8" s="374"/>
      <c r="AA8" s="736">
        <f t="shared" si="1"/>
        <v>480</v>
      </c>
      <c r="AB8" s="357">
        <f t="shared" si="2"/>
        <v>322</v>
      </c>
      <c r="AC8" s="357">
        <f t="shared" si="3"/>
        <v>0</v>
      </c>
      <c r="AD8" s="737">
        <f t="shared" si="4"/>
        <v>4</v>
      </c>
      <c r="AE8" s="77"/>
      <c r="AF8" s="25"/>
    </row>
    <row r="9" spans="1:32" s="12" customFormat="1" ht="18" customHeight="1" x14ac:dyDescent="0.15">
      <c r="A9" s="36">
        <v>5</v>
      </c>
      <c r="B9" s="31" t="s">
        <v>4</v>
      </c>
      <c r="C9" s="367">
        <v>3011</v>
      </c>
      <c r="D9" s="359">
        <v>215</v>
      </c>
      <c r="E9" s="359">
        <v>350</v>
      </c>
      <c r="F9" s="361">
        <v>1054</v>
      </c>
      <c r="G9" s="362">
        <v>145</v>
      </c>
      <c r="H9" s="359">
        <v>7</v>
      </c>
      <c r="I9" s="359">
        <v>13</v>
      </c>
      <c r="J9" s="363">
        <v>19</v>
      </c>
      <c r="K9" s="364">
        <v>108</v>
      </c>
      <c r="L9" s="365">
        <v>1</v>
      </c>
      <c r="M9" s="365">
        <v>0</v>
      </c>
      <c r="N9" s="366">
        <v>71</v>
      </c>
      <c r="O9" s="367">
        <v>280</v>
      </c>
      <c r="P9" s="359">
        <v>71</v>
      </c>
      <c r="Q9" s="359">
        <v>0</v>
      </c>
      <c r="R9" s="361">
        <v>99</v>
      </c>
      <c r="S9" s="368">
        <v>2223</v>
      </c>
      <c r="T9" s="369">
        <v>752</v>
      </c>
      <c r="U9" s="369">
        <v>3</v>
      </c>
      <c r="V9" s="370">
        <v>214</v>
      </c>
      <c r="W9" s="371">
        <v>0</v>
      </c>
      <c r="X9" s="372">
        <v>0</v>
      </c>
      <c r="Y9" s="373">
        <v>0</v>
      </c>
      <c r="Z9" s="374">
        <v>99</v>
      </c>
      <c r="AA9" s="736">
        <f t="shared" si="1"/>
        <v>5767</v>
      </c>
      <c r="AB9" s="357">
        <f t="shared" si="2"/>
        <v>1046</v>
      </c>
      <c r="AC9" s="357">
        <f t="shared" si="3"/>
        <v>366</v>
      </c>
      <c r="AD9" s="737">
        <f t="shared" si="4"/>
        <v>1556</v>
      </c>
      <c r="AE9" s="77"/>
      <c r="AF9" s="25"/>
    </row>
    <row r="10" spans="1:32" s="12" customFormat="1" ht="18" customHeight="1" x14ac:dyDescent="0.15">
      <c r="A10" s="27">
        <v>6</v>
      </c>
      <c r="B10" s="31" t="s">
        <v>18</v>
      </c>
      <c r="C10" s="367">
        <v>345</v>
      </c>
      <c r="D10" s="359">
        <v>24</v>
      </c>
      <c r="E10" s="359">
        <v>54</v>
      </c>
      <c r="F10" s="361">
        <v>9</v>
      </c>
      <c r="G10" s="362">
        <v>11</v>
      </c>
      <c r="H10" s="359">
        <v>2</v>
      </c>
      <c r="I10" s="359">
        <v>2</v>
      </c>
      <c r="J10" s="363">
        <v>1</v>
      </c>
      <c r="K10" s="364">
        <v>1</v>
      </c>
      <c r="L10" s="365">
        <v>1</v>
      </c>
      <c r="M10" s="365">
        <v>0</v>
      </c>
      <c r="N10" s="366">
        <v>0</v>
      </c>
      <c r="O10" s="367">
        <v>143</v>
      </c>
      <c r="P10" s="359">
        <v>29</v>
      </c>
      <c r="Q10" s="359">
        <v>1</v>
      </c>
      <c r="R10" s="361">
        <v>2</v>
      </c>
      <c r="S10" s="368">
        <v>131</v>
      </c>
      <c r="T10" s="369">
        <v>49</v>
      </c>
      <c r="U10" s="369">
        <v>0</v>
      </c>
      <c r="V10" s="370">
        <v>0</v>
      </c>
      <c r="W10" s="371">
        <v>172</v>
      </c>
      <c r="X10" s="372">
        <v>29</v>
      </c>
      <c r="Y10" s="373">
        <v>0</v>
      </c>
      <c r="Z10" s="374">
        <v>0</v>
      </c>
      <c r="AA10" s="736">
        <f t="shared" si="1"/>
        <v>803</v>
      </c>
      <c r="AB10" s="357">
        <f t="shared" si="2"/>
        <v>134</v>
      </c>
      <c r="AC10" s="357">
        <f t="shared" si="3"/>
        <v>57</v>
      </c>
      <c r="AD10" s="737">
        <f t="shared" si="4"/>
        <v>12</v>
      </c>
      <c r="AE10" s="77"/>
      <c r="AF10" s="25"/>
    </row>
    <row r="11" spans="1:32" s="12" customFormat="1" ht="18" customHeight="1" x14ac:dyDescent="0.15">
      <c r="A11" s="36">
        <v>7</v>
      </c>
      <c r="B11" s="31" t="s">
        <v>28</v>
      </c>
      <c r="C11" s="367">
        <v>123</v>
      </c>
      <c r="D11" s="359">
        <v>24</v>
      </c>
      <c r="E11" s="359">
        <v>0</v>
      </c>
      <c r="F11" s="361">
        <v>18</v>
      </c>
      <c r="G11" s="362">
        <v>5</v>
      </c>
      <c r="H11" s="359">
        <v>2</v>
      </c>
      <c r="I11" s="359">
        <v>0</v>
      </c>
      <c r="J11" s="363">
        <v>2</v>
      </c>
      <c r="K11" s="364">
        <v>0</v>
      </c>
      <c r="L11" s="365">
        <v>0</v>
      </c>
      <c r="M11" s="365">
        <v>0</v>
      </c>
      <c r="N11" s="366">
        <v>0</v>
      </c>
      <c r="O11" s="367">
        <v>65</v>
      </c>
      <c r="P11" s="359">
        <v>25</v>
      </c>
      <c r="Q11" s="359">
        <v>0</v>
      </c>
      <c r="R11" s="361">
        <v>2</v>
      </c>
      <c r="S11" s="368">
        <v>174</v>
      </c>
      <c r="T11" s="369">
        <v>75</v>
      </c>
      <c r="U11" s="369">
        <v>0</v>
      </c>
      <c r="V11" s="370">
        <v>7</v>
      </c>
      <c r="W11" s="371">
        <v>0</v>
      </c>
      <c r="X11" s="372">
        <v>0</v>
      </c>
      <c r="Y11" s="373">
        <v>0</v>
      </c>
      <c r="Z11" s="374">
        <v>0</v>
      </c>
      <c r="AA11" s="736">
        <f t="shared" si="1"/>
        <v>367</v>
      </c>
      <c r="AB11" s="357">
        <f t="shared" si="2"/>
        <v>126</v>
      </c>
      <c r="AC11" s="357">
        <f t="shared" si="3"/>
        <v>0</v>
      </c>
      <c r="AD11" s="737">
        <f t="shared" si="4"/>
        <v>29</v>
      </c>
      <c r="AE11" s="77"/>
      <c r="AF11" s="25"/>
    </row>
    <row r="12" spans="1:32" s="12" customFormat="1" ht="17.100000000000001" customHeight="1" x14ac:dyDescent="0.15">
      <c r="A12" s="27">
        <v>8</v>
      </c>
      <c r="B12" s="31" t="s">
        <v>19</v>
      </c>
      <c r="C12" s="367">
        <v>102</v>
      </c>
      <c r="D12" s="359">
        <v>23</v>
      </c>
      <c r="E12" s="359">
        <v>0</v>
      </c>
      <c r="F12" s="361">
        <v>3</v>
      </c>
      <c r="G12" s="362">
        <v>4</v>
      </c>
      <c r="H12" s="359">
        <v>1</v>
      </c>
      <c r="I12" s="359">
        <v>0</v>
      </c>
      <c r="J12" s="363">
        <v>0</v>
      </c>
      <c r="K12" s="364">
        <v>0</v>
      </c>
      <c r="L12" s="365">
        <v>0</v>
      </c>
      <c r="M12" s="365">
        <v>0</v>
      </c>
      <c r="N12" s="366">
        <v>0</v>
      </c>
      <c r="O12" s="367">
        <v>44</v>
      </c>
      <c r="P12" s="359">
        <v>14</v>
      </c>
      <c r="Q12" s="359">
        <v>0</v>
      </c>
      <c r="R12" s="361">
        <v>1</v>
      </c>
      <c r="S12" s="368">
        <v>105</v>
      </c>
      <c r="T12" s="369">
        <v>36</v>
      </c>
      <c r="U12" s="369">
        <v>0</v>
      </c>
      <c r="V12" s="370">
        <v>0</v>
      </c>
      <c r="W12" s="371">
        <v>0</v>
      </c>
      <c r="X12" s="372">
        <v>0</v>
      </c>
      <c r="Y12" s="373">
        <v>0</v>
      </c>
      <c r="Z12" s="374">
        <v>0</v>
      </c>
      <c r="AA12" s="736">
        <f t="shared" si="1"/>
        <v>255</v>
      </c>
      <c r="AB12" s="357">
        <f t="shared" si="2"/>
        <v>74</v>
      </c>
      <c r="AC12" s="357">
        <f t="shared" si="3"/>
        <v>0</v>
      </c>
      <c r="AD12" s="737">
        <f t="shared" si="4"/>
        <v>4</v>
      </c>
      <c r="AE12" s="77"/>
      <c r="AF12" s="25"/>
    </row>
    <row r="13" spans="1:32" s="12" customFormat="1" ht="18" customHeight="1" x14ac:dyDescent="0.15">
      <c r="A13" s="36">
        <v>9</v>
      </c>
      <c r="B13" s="31" t="s">
        <v>20</v>
      </c>
      <c r="C13" s="367">
        <v>1435</v>
      </c>
      <c r="D13" s="359">
        <v>165</v>
      </c>
      <c r="E13" s="359">
        <v>205</v>
      </c>
      <c r="F13" s="361">
        <v>159</v>
      </c>
      <c r="G13" s="362">
        <v>111</v>
      </c>
      <c r="H13" s="359">
        <v>13</v>
      </c>
      <c r="I13" s="359">
        <v>12</v>
      </c>
      <c r="J13" s="363">
        <v>10</v>
      </c>
      <c r="K13" s="364">
        <v>0</v>
      </c>
      <c r="L13" s="365">
        <v>0</v>
      </c>
      <c r="M13" s="365">
        <v>0</v>
      </c>
      <c r="N13" s="366">
        <v>0</v>
      </c>
      <c r="O13" s="367">
        <v>369</v>
      </c>
      <c r="P13" s="359">
        <v>95</v>
      </c>
      <c r="Q13" s="359">
        <v>0</v>
      </c>
      <c r="R13" s="361">
        <v>6</v>
      </c>
      <c r="S13" s="368">
        <v>760</v>
      </c>
      <c r="T13" s="369">
        <v>369</v>
      </c>
      <c r="U13" s="369">
        <v>1</v>
      </c>
      <c r="V13" s="370">
        <v>6</v>
      </c>
      <c r="W13" s="371"/>
      <c r="X13" s="372"/>
      <c r="Y13" s="373"/>
      <c r="Z13" s="374"/>
      <c r="AA13" s="736">
        <f t="shared" si="1"/>
        <v>2675</v>
      </c>
      <c r="AB13" s="357">
        <f t="shared" si="2"/>
        <v>642</v>
      </c>
      <c r="AC13" s="357">
        <f t="shared" si="3"/>
        <v>218</v>
      </c>
      <c r="AD13" s="737">
        <f t="shared" si="4"/>
        <v>181</v>
      </c>
      <c r="AE13" s="77"/>
      <c r="AF13" s="25"/>
    </row>
    <row r="14" spans="1:32" s="12" customFormat="1" ht="18" customHeight="1" x14ac:dyDescent="0.15">
      <c r="A14" s="27">
        <v>10</v>
      </c>
      <c r="B14" s="31" t="s">
        <v>5</v>
      </c>
      <c r="C14" s="367">
        <v>580</v>
      </c>
      <c r="D14" s="359">
        <v>74</v>
      </c>
      <c r="E14" s="359">
        <v>83</v>
      </c>
      <c r="F14" s="361">
        <v>106</v>
      </c>
      <c r="G14" s="362">
        <v>11</v>
      </c>
      <c r="H14" s="359">
        <v>3</v>
      </c>
      <c r="I14" s="359">
        <v>0</v>
      </c>
      <c r="J14" s="363">
        <v>1</v>
      </c>
      <c r="K14" s="364">
        <v>1</v>
      </c>
      <c r="L14" s="365">
        <v>0</v>
      </c>
      <c r="M14" s="365">
        <v>0</v>
      </c>
      <c r="N14" s="366">
        <v>0</v>
      </c>
      <c r="O14" s="367">
        <v>0</v>
      </c>
      <c r="P14" s="359">
        <v>0</v>
      </c>
      <c r="Q14" s="359">
        <v>0</v>
      </c>
      <c r="R14" s="361">
        <v>0</v>
      </c>
      <c r="S14" s="368">
        <v>618</v>
      </c>
      <c r="T14" s="369">
        <v>200</v>
      </c>
      <c r="U14" s="369">
        <v>4</v>
      </c>
      <c r="V14" s="370">
        <v>52</v>
      </c>
      <c r="W14" s="371">
        <v>0</v>
      </c>
      <c r="X14" s="372">
        <v>0</v>
      </c>
      <c r="Y14" s="373">
        <v>0</v>
      </c>
      <c r="Z14" s="374">
        <v>0</v>
      </c>
      <c r="AA14" s="736">
        <f t="shared" si="1"/>
        <v>1210</v>
      </c>
      <c r="AB14" s="357">
        <f t="shared" si="2"/>
        <v>277</v>
      </c>
      <c r="AC14" s="357">
        <f t="shared" si="3"/>
        <v>87</v>
      </c>
      <c r="AD14" s="737">
        <f t="shared" si="4"/>
        <v>159</v>
      </c>
      <c r="AE14" s="77"/>
      <c r="AF14" s="25"/>
    </row>
    <row r="15" spans="1:32" s="12" customFormat="1" ht="18" customHeight="1" x14ac:dyDescent="0.15">
      <c r="A15" s="36">
        <v>11</v>
      </c>
      <c r="B15" s="31" t="s">
        <v>6</v>
      </c>
      <c r="C15" s="367">
        <v>2546</v>
      </c>
      <c r="D15" s="359">
        <v>385</v>
      </c>
      <c r="E15" s="359">
        <v>353</v>
      </c>
      <c r="F15" s="361">
        <v>171</v>
      </c>
      <c r="G15" s="362">
        <v>201</v>
      </c>
      <c r="H15" s="359">
        <v>40</v>
      </c>
      <c r="I15" s="359">
        <v>12</v>
      </c>
      <c r="J15" s="363">
        <v>14</v>
      </c>
      <c r="K15" s="364">
        <v>56</v>
      </c>
      <c r="L15" s="365">
        <v>15</v>
      </c>
      <c r="M15" s="365">
        <v>0</v>
      </c>
      <c r="N15" s="366">
        <v>3</v>
      </c>
      <c r="O15" s="367">
        <v>7</v>
      </c>
      <c r="P15" s="359">
        <v>0</v>
      </c>
      <c r="Q15" s="359">
        <v>0</v>
      </c>
      <c r="R15" s="361">
        <v>0</v>
      </c>
      <c r="S15" s="368">
        <v>1717</v>
      </c>
      <c r="T15" s="369">
        <v>805</v>
      </c>
      <c r="U15" s="369">
        <v>6</v>
      </c>
      <c r="V15" s="370">
        <v>67</v>
      </c>
      <c r="W15" s="371"/>
      <c r="X15" s="372"/>
      <c r="Y15" s="373"/>
      <c r="Z15" s="374"/>
      <c r="AA15" s="736">
        <f t="shared" si="1"/>
        <v>4527</v>
      </c>
      <c r="AB15" s="357">
        <f t="shared" si="2"/>
        <v>1245</v>
      </c>
      <c r="AC15" s="357">
        <f t="shared" si="3"/>
        <v>371</v>
      </c>
      <c r="AD15" s="737">
        <f t="shared" si="4"/>
        <v>255</v>
      </c>
      <c r="AE15" s="77"/>
      <c r="AF15" s="25"/>
    </row>
    <row r="16" spans="1:32" s="12" customFormat="1" ht="18" customHeight="1" x14ac:dyDescent="0.15">
      <c r="A16" s="27">
        <v>12</v>
      </c>
      <c r="B16" s="31" t="s">
        <v>7</v>
      </c>
      <c r="C16" s="367">
        <v>1232</v>
      </c>
      <c r="D16" s="359">
        <v>100</v>
      </c>
      <c r="E16" s="359">
        <v>172</v>
      </c>
      <c r="F16" s="361">
        <v>325</v>
      </c>
      <c r="G16" s="362">
        <v>28</v>
      </c>
      <c r="H16" s="359">
        <v>9</v>
      </c>
      <c r="I16" s="359">
        <v>0</v>
      </c>
      <c r="J16" s="363">
        <v>12</v>
      </c>
      <c r="K16" s="364">
        <v>10</v>
      </c>
      <c r="L16" s="365">
        <v>2</v>
      </c>
      <c r="M16" s="365">
        <v>0</v>
      </c>
      <c r="N16" s="366">
        <v>3</v>
      </c>
      <c r="O16" s="367"/>
      <c r="P16" s="359"/>
      <c r="Q16" s="359"/>
      <c r="R16" s="361"/>
      <c r="S16" s="368">
        <v>910</v>
      </c>
      <c r="T16" s="369">
        <v>229</v>
      </c>
      <c r="U16" s="369">
        <v>0</v>
      </c>
      <c r="V16" s="370">
        <v>95</v>
      </c>
      <c r="W16" s="371"/>
      <c r="X16" s="372"/>
      <c r="Y16" s="373"/>
      <c r="Z16" s="374"/>
      <c r="AA16" s="736">
        <f t="shared" si="1"/>
        <v>2180</v>
      </c>
      <c r="AB16" s="357">
        <f t="shared" si="2"/>
        <v>340</v>
      </c>
      <c r="AC16" s="357">
        <f t="shared" si="3"/>
        <v>172</v>
      </c>
      <c r="AD16" s="737">
        <f t="shared" si="4"/>
        <v>435</v>
      </c>
      <c r="AE16" s="77"/>
      <c r="AF16" s="25"/>
    </row>
    <row r="17" spans="1:32" s="12" customFormat="1" ht="18" customHeight="1" x14ac:dyDescent="0.15">
      <c r="A17" s="36">
        <v>13</v>
      </c>
      <c r="B17" s="31" t="s">
        <v>8</v>
      </c>
      <c r="C17" s="367">
        <v>815</v>
      </c>
      <c r="D17" s="359">
        <v>66</v>
      </c>
      <c r="E17" s="359">
        <v>117</v>
      </c>
      <c r="F17" s="361">
        <v>322</v>
      </c>
      <c r="G17" s="362">
        <v>4</v>
      </c>
      <c r="H17" s="359">
        <v>2</v>
      </c>
      <c r="I17" s="359">
        <v>0</v>
      </c>
      <c r="J17" s="363">
        <v>1</v>
      </c>
      <c r="K17" s="364">
        <v>10</v>
      </c>
      <c r="L17" s="365">
        <v>5</v>
      </c>
      <c r="M17" s="365"/>
      <c r="N17" s="366"/>
      <c r="O17" s="367">
        <v>12</v>
      </c>
      <c r="P17" s="359">
        <v>7</v>
      </c>
      <c r="Q17" s="359">
        <v>0</v>
      </c>
      <c r="R17" s="361">
        <v>0</v>
      </c>
      <c r="S17" s="368">
        <v>526</v>
      </c>
      <c r="T17" s="369">
        <v>158</v>
      </c>
      <c r="U17" s="369">
        <v>2</v>
      </c>
      <c r="V17" s="370">
        <v>97</v>
      </c>
      <c r="W17" s="371"/>
      <c r="X17" s="372"/>
      <c r="Y17" s="373"/>
      <c r="Z17" s="374"/>
      <c r="AA17" s="736">
        <f t="shared" si="1"/>
        <v>1367</v>
      </c>
      <c r="AB17" s="357">
        <f t="shared" si="2"/>
        <v>238</v>
      </c>
      <c r="AC17" s="357">
        <f t="shared" si="3"/>
        <v>119</v>
      </c>
      <c r="AD17" s="737">
        <f t="shared" si="4"/>
        <v>420</v>
      </c>
      <c r="AE17" s="77"/>
      <c r="AF17" s="25"/>
    </row>
    <row r="18" spans="1:32" s="12" customFormat="1" ht="18" customHeight="1" x14ac:dyDescent="0.15">
      <c r="A18" s="27">
        <v>14</v>
      </c>
      <c r="B18" s="31" t="s">
        <v>9</v>
      </c>
      <c r="C18" s="367">
        <v>1905</v>
      </c>
      <c r="D18" s="359">
        <v>197</v>
      </c>
      <c r="E18" s="359">
        <v>2</v>
      </c>
      <c r="F18" s="361">
        <v>596</v>
      </c>
      <c r="G18" s="362">
        <v>95</v>
      </c>
      <c r="H18" s="359">
        <v>29</v>
      </c>
      <c r="I18" s="359">
        <v>0</v>
      </c>
      <c r="J18" s="363">
        <v>6</v>
      </c>
      <c r="K18" s="364">
        <v>2</v>
      </c>
      <c r="L18" s="365">
        <v>0</v>
      </c>
      <c r="M18" s="365">
        <v>0</v>
      </c>
      <c r="N18" s="366">
        <v>0</v>
      </c>
      <c r="O18" s="367">
        <v>0</v>
      </c>
      <c r="P18" s="359">
        <v>0</v>
      </c>
      <c r="Q18" s="359">
        <v>0</v>
      </c>
      <c r="R18" s="361">
        <v>0</v>
      </c>
      <c r="S18" s="368">
        <v>1421</v>
      </c>
      <c r="T18" s="369">
        <v>482</v>
      </c>
      <c r="U18" s="369">
        <v>0</v>
      </c>
      <c r="V18" s="370">
        <v>191</v>
      </c>
      <c r="W18" s="371">
        <v>0</v>
      </c>
      <c r="X18" s="372">
        <v>0</v>
      </c>
      <c r="Y18" s="373">
        <v>0</v>
      </c>
      <c r="Z18" s="374">
        <v>0</v>
      </c>
      <c r="AA18" s="736">
        <f t="shared" si="1"/>
        <v>3423</v>
      </c>
      <c r="AB18" s="357">
        <f t="shared" si="2"/>
        <v>708</v>
      </c>
      <c r="AC18" s="357">
        <f t="shared" si="3"/>
        <v>2</v>
      </c>
      <c r="AD18" s="737">
        <f t="shared" si="4"/>
        <v>793</v>
      </c>
      <c r="AE18" s="77"/>
      <c r="AF18" s="25"/>
    </row>
    <row r="19" spans="1:32" s="12" customFormat="1" ht="18" customHeight="1" x14ac:dyDescent="0.15">
      <c r="A19" s="36">
        <v>15</v>
      </c>
      <c r="B19" s="31" t="s">
        <v>31</v>
      </c>
      <c r="C19" s="367">
        <v>149</v>
      </c>
      <c r="D19" s="359">
        <v>15</v>
      </c>
      <c r="E19" s="359">
        <v>0</v>
      </c>
      <c r="F19" s="361">
        <v>10</v>
      </c>
      <c r="G19" s="362">
        <v>2</v>
      </c>
      <c r="H19" s="359">
        <v>0</v>
      </c>
      <c r="I19" s="359">
        <v>0</v>
      </c>
      <c r="J19" s="363">
        <v>0</v>
      </c>
      <c r="K19" s="364">
        <v>0</v>
      </c>
      <c r="L19" s="365">
        <v>0</v>
      </c>
      <c r="M19" s="365">
        <v>0</v>
      </c>
      <c r="N19" s="366">
        <v>0</v>
      </c>
      <c r="O19" s="367">
        <v>41</v>
      </c>
      <c r="P19" s="359">
        <v>0</v>
      </c>
      <c r="Q19" s="359">
        <v>0</v>
      </c>
      <c r="R19" s="361">
        <v>0</v>
      </c>
      <c r="S19" s="368">
        <v>102</v>
      </c>
      <c r="T19" s="369">
        <v>42</v>
      </c>
      <c r="U19" s="369">
        <v>0</v>
      </c>
      <c r="V19" s="370">
        <v>0</v>
      </c>
      <c r="W19" s="371">
        <v>0</v>
      </c>
      <c r="X19" s="372">
        <v>0</v>
      </c>
      <c r="Y19" s="373">
        <v>0</v>
      </c>
      <c r="Z19" s="374">
        <v>0</v>
      </c>
      <c r="AA19" s="736">
        <f t="shared" si="1"/>
        <v>294</v>
      </c>
      <c r="AB19" s="357">
        <f t="shared" si="2"/>
        <v>57</v>
      </c>
      <c r="AC19" s="357">
        <f t="shared" si="3"/>
        <v>0</v>
      </c>
      <c r="AD19" s="737">
        <f t="shared" si="4"/>
        <v>10</v>
      </c>
      <c r="AE19" s="77"/>
      <c r="AF19" s="25"/>
    </row>
    <row r="20" spans="1:32" s="12" customFormat="1" ht="18" customHeight="1" x14ac:dyDescent="0.15">
      <c r="A20" s="27">
        <v>16</v>
      </c>
      <c r="B20" s="31" t="s">
        <v>21</v>
      </c>
      <c r="C20" s="367">
        <v>167</v>
      </c>
      <c r="D20" s="359">
        <v>14</v>
      </c>
      <c r="E20" s="359">
        <v>0</v>
      </c>
      <c r="F20" s="361">
        <v>15</v>
      </c>
      <c r="G20" s="378">
        <v>7</v>
      </c>
      <c r="H20" s="379">
        <v>2</v>
      </c>
      <c r="I20" s="379">
        <v>0</v>
      </c>
      <c r="J20" s="380">
        <v>0</v>
      </c>
      <c r="K20" s="364"/>
      <c r="L20" s="365"/>
      <c r="M20" s="365"/>
      <c r="N20" s="366"/>
      <c r="O20" s="367">
        <v>0</v>
      </c>
      <c r="P20" s="359">
        <v>0</v>
      </c>
      <c r="Q20" s="359">
        <v>0</v>
      </c>
      <c r="R20" s="361">
        <v>0</v>
      </c>
      <c r="S20" s="368">
        <v>93</v>
      </c>
      <c r="T20" s="369">
        <v>49</v>
      </c>
      <c r="U20" s="369">
        <v>0</v>
      </c>
      <c r="V20" s="370">
        <v>3</v>
      </c>
      <c r="W20" s="371">
        <v>0</v>
      </c>
      <c r="X20" s="372">
        <v>0</v>
      </c>
      <c r="Y20" s="373">
        <v>0</v>
      </c>
      <c r="Z20" s="374">
        <v>0</v>
      </c>
      <c r="AA20" s="736">
        <f t="shared" si="1"/>
        <v>267</v>
      </c>
      <c r="AB20" s="357">
        <f t="shared" si="2"/>
        <v>65</v>
      </c>
      <c r="AC20" s="357">
        <f t="shared" si="3"/>
        <v>0</v>
      </c>
      <c r="AD20" s="737">
        <f t="shared" si="4"/>
        <v>18</v>
      </c>
      <c r="AE20" s="77"/>
      <c r="AF20" s="25"/>
    </row>
    <row r="21" spans="1:32" s="12" customFormat="1" ht="18" customHeight="1" x14ac:dyDescent="0.15">
      <c r="A21" s="36">
        <v>17</v>
      </c>
      <c r="B21" s="31" t="s">
        <v>22</v>
      </c>
      <c r="C21" s="367">
        <v>202</v>
      </c>
      <c r="D21" s="359">
        <v>43</v>
      </c>
      <c r="E21" s="359">
        <v>0</v>
      </c>
      <c r="F21" s="361">
        <v>14</v>
      </c>
      <c r="G21" s="378">
        <v>0</v>
      </c>
      <c r="H21" s="379">
        <v>0</v>
      </c>
      <c r="I21" s="379">
        <v>0</v>
      </c>
      <c r="J21" s="380">
        <v>0</v>
      </c>
      <c r="K21" s="364">
        <v>0</v>
      </c>
      <c r="L21" s="365">
        <v>0</v>
      </c>
      <c r="M21" s="365">
        <v>0</v>
      </c>
      <c r="N21" s="366">
        <v>0</v>
      </c>
      <c r="O21" s="367">
        <v>2</v>
      </c>
      <c r="P21" s="359">
        <v>0</v>
      </c>
      <c r="Q21" s="359">
        <v>0</v>
      </c>
      <c r="R21" s="361">
        <v>0</v>
      </c>
      <c r="S21" s="368">
        <v>246</v>
      </c>
      <c r="T21" s="369">
        <v>185</v>
      </c>
      <c r="U21" s="369">
        <v>0</v>
      </c>
      <c r="V21" s="370">
        <v>2</v>
      </c>
      <c r="W21" s="371">
        <v>0</v>
      </c>
      <c r="X21" s="372">
        <v>0</v>
      </c>
      <c r="Y21" s="373">
        <v>0</v>
      </c>
      <c r="Z21" s="374">
        <v>0</v>
      </c>
      <c r="AA21" s="736">
        <f t="shared" si="1"/>
        <v>450</v>
      </c>
      <c r="AB21" s="357">
        <f t="shared" si="2"/>
        <v>228</v>
      </c>
      <c r="AC21" s="357">
        <f t="shared" si="3"/>
        <v>0</v>
      </c>
      <c r="AD21" s="737">
        <f t="shared" si="4"/>
        <v>16</v>
      </c>
      <c r="AE21" s="77"/>
      <c r="AF21" s="25"/>
    </row>
    <row r="22" spans="1:32" s="12" customFormat="1" ht="18" customHeight="1" x14ac:dyDescent="0.15">
      <c r="A22" s="27">
        <v>18</v>
      </c>
      <c r="B22" s="31" t="s">
        <v>32</v>
      </c>
      <c r="C22" s="367">
        <v>1521</v>
      </c>
      <c r="D22" s="359">
        <v>108</v>
      </c>
      <c r="E22" s="359">
        <v>199</v>
      </c>
      <c r="F22" s="361">
        <v>483</v>
      </c>
      <c r="G22" s="362">
        <v>3</v>
      </c>
      <c r="H22" s="359">
        <v>0</v>
      </c>
      <c r="I22" s="359">
        <v>0</v>
      </c>
      <c r="J22" s="363">
        <v>2</v>
      </c>
      <c r="K22" s="364">
        <v>26</v>
      </c>
      <c r="L22" s="365">
        <v>3</v>
      </c>
      <c r="M22" s="365">
        <v>0</v>
      </c>
      <c r="N22" s="366">
        <v>2</v>
      </c>
      <c r="O22" s="367">
        <v>36</v>
      </c>
      <c r="P22" s="359">
        <v>5</v>
      </c>
      <c r="Q22" s="359">
        <v>0</v>
      </c>
      <c r="R22" s="361">
        <v>17</v>
      </c>
      <c r="S22" s="368">
        <v>980</v>
      </c>
      <c r="T22" s="369">
        <v>288</v>
      </c>
      <c r="U22" s="369">
        <v>1</v>
      </c>
      <c r="V22" s="370">
        <v>163</v>
      </c>
      <c r="W22" s="371"/>
      <c r="X22" s="372"/>
      <c r="Y22" s="373"/>
      <c r="Z22" s="374"/>
      <c r="AA22" s="736">
        <f t="shared" si="1"/>
        <v>2566</v>
      </c>
      <c r="AB22" s="357">
        <f t="shared" si="2"/>
        <v>404</v>
      </c>
      <c r="AC22" s="357">
        <f t="shared" si="3"/>
        <v>200</v>
      </c>
      <c r="AD22" s="737">
        <f t="shared" si="4"/>
        <v>667</v>
      </c>
      <c r="AE22" s="77"/>
      <c r="AF22" s="25"/>
    </row>
    <row r="23" spans="1:32" s="12" customFormat="1" ht="18" customHeight="1" x14ac:dyDescent="0.15">
      <c r="A23" s="36">
        <v>19</v>
      </c>
      <c r="B23" s="31" t="s">
        <v>10</v>
      </c>
      <c r="C23" s="367">
        <v>340</v>
      </c>
      <c r="D23" s="359">
        <v>27</v>
      </c>
      <c r="E23" s="359">
        <v>46</v>
      </c>
      <c r="F23" s="361">
        <v>55</v>
      </c>
      <c r="G23" s="362">
        <v>4</v>
      </c>
      <c r="H23" s="359">
        <v>3</v>
      </c>
      <c r="I23" s="359">
        <v>1</v>
      </c>
      <c r="J23" s="363">
        <v>0</v>
      </c>
      <c r="K23" s="364">
        <v>0</v>
      </c>
      <c r="L23" s="365">
        <v>0</v>
      </c>
      <c r="M23" s="365">
        <v>0</v>
      </c>
      <c r="N23" s="366">
        <v>0</v>
      </c>
      <c r="O23" s="367">
        <v>24</v>
      </c>
      <c r="P23" s="359">
        <v>0</v>
      </c>
      <c r="Q23" s="359">
        <v>0</v>
      </c>
      <c r="R23" s="361">
        <v>5</v>
      </c>
      <c r="S23" s="368">
        <v>163</v>
      </c>
      <c r="T23" s="369">
        <v>44</v>
      </c>
      <c r="U23" s="369">
        <v>1</v>
      </c>
      <c r="V23" s="370">
        <v>16</v>
      </c>
      <c r="W23" s="371">
        <v>0</v>
      </c>
      <c r="X23" s="372">
        <v>0</v>
      </c>
      <c r="Y23" s="373">
        <v>0</v>
      </c>
      <c r="Z23" s="374">
        <v>0</v>
      </c>
      <c r="AA23" s="736">
        <f t="shared" si="1"/>
        <v>531</v>
      </c>
      <c r="AB23" s="357">
        <f t="shared" si="2"/>
        <v>74</v>
      </c>
      <c r="AC23" s="357">
        <f t="shared" si="3"/>
        <v>48</v>
      </c>
      <c r="AD23" s="737">
        <f t="shared" si="4"/>
        <v>76</v>
      </c>
      <c r="AE23" s="77"/>
      <c r="AF23" s="25"/>
    </row>
    <row r="24" spans="1:32" s="12" customFormat="1" ht="18" customHeight="1" x14ac:dyDescent="0.15">
      <c r="A24" s="27">
        <v>20</v>
      </c>
      <c r="B24" s="31" t="s">
        <v>11</v>
      </c>
      <c r="C24" s="367">
        <v>633</v>
      </c>
      <c r="D24" s="359">
        <v>90</v>
      </c>
      <c r="E24" s="359">
        <v>0</v>
      </c>
      <c r="F24" s="361">
        <v>141</v>
      </c>
      <c r="G24" s="362">
        <v>30</v>
      </c>
      <c r="H24" s="359">
        <v>1</v>
      </c>
      <c r="I24" s="359">
        <v>0</v>
      </c>
      <c r="J24" s="363">
        <v>11</v>
      </c>
      <c r="K24" s="364">
        <v>4</v>
      </c>
      <c r="L24" s="365">
        <v>0</v>
      </c>
      <c r="M24" s="365">
        <v>0</v>
      </c>
      <c r="N24" s="366">
        <v>1</v>
      </c>
      <c r="O24" s="367">
        <v>64</v>
      </c>
      <c r="P24" s="359">
        <v>1</v>
      </c>
      <c r="Q24" s="359">
        <v>0</v>
      </c>
      <c r="R24" s="361">
        <v>13</v>
      </c>
      <c r="S24" s="368">
        <v>382</v>
      </c>
      <c r="T24" s="369">
        <v>169</v>
      </c>
      <c r="U24" s="369">
        <v>0</v>
      </c>
      <c r="V24" s="370">
        <v>29</v>
      </c>
      <c r="W24" s="371">
        <v>0</v>
      </c>
      <c r="X24" s="372">
        <v>0</v>
      </c>
      <c r="Y24" s="373">
        <v>0</v>
      </c>
      <c r="Z24" s="374">
        <v>0</v>
      </c>
      <c r="AA24" s="736">
        <f t="shared" si="1"/>
        <v>1113</v>
      </c>
      <c r="AB24" s="357">
        <f t="shared" si="2"/>
        <v>261</v>
      </c>
      <c r="AC24" s="357">
        <f t="shared" si="3"/>
        <v>0</v>
      </c>
      <c r="AD24" s="737">
        <f t="shared" si="4"/>
        <v>195</v>
      </c>
      <c r="AE24" s="77"/>
      <c r="AF24" s="25"/>
    </row>
    <row r="25" spans="1:32" s="12" customFormat="1" ht="18" customHeight="1" x14ac:dyDescent="0.15">
      <c r="A25" s="36">
        <v>21</v>
      </c>
      <c r="B25" s="31" t="s">
        <v>23</v>
      </c>
      <c r="C25" s="367">
        <v>173</v>
      </c>
      <c r="D25" s="359">
        <v>8</v>
      </c>
      <c r="E25" s="359"/>
      <c r="F25" s="361">
        <v>69</v>
      </c>
      <c r="G25" s="362">
        <v>11</v>
      </c>
      <c r="H25" s="359"/>
      <c r="I25" s="359"/>
      <c r="J25" s="363"/>
      <c r="K25" s="364">
        <v>8</v>
      </c>
      <c r="L25" s="365"/>
      <c r="M25" s="365"/>
      <c r="N25" s="366"/>
      <c r="O25" s="367"/>
      <c r="P25" s="359"/>
      <c r="Q25" s="359"/>
      <c r="R25" s="361"/>
      <c r="S25" s="368">
        <v>169</v>
      </c>
      <c r="T25" s="369">
        <v>40</v>
      </c>
      <c r="U25" s="369"/>
      <c r="V25" s="370">
        <v>1</v>
      </c>
      <c r="W25" s="371"/>
      <c r="X25" s="372"/>
      <c r="Y25" s="373"/>
      <c r="Z25" s="374"/>
      <c r="AA25" s="736">
        <f t="shared" si="1"/>
        <v>361</v>
      </c>
      <c r="AB25" s="357">
        <f t="shared" si="2"/>
        <v>48</v>
      </c>
      <c r="AC25" s="357">
        <f t="shared" si="3"/>
        <v>0</v>
      </c>
      <c r="AD25" s="737">
        <f t="shared" si="4"/>
        <v>70</v>
      </c>
      <c r="AE25" s="77"/>
      <c r="AF25" s="25"/>
    </row>
    <row r="26" spans="1:32" s="12" customFormat="1" ht="17.45" customHeight="1" x14ac:dyDescent="0.15">
      <c r="A26" s="27">
        <v>22</v>
      </c>
      <c r="B26" s="31" t="s">
        <v>24</v>
      </c>
      <c r="C26" s="367">
        <v>90</v>
      </c>
      <c r="D26" s="359">
        <v>9</v>
      </c>
      <c r="E26" s="359">
        <v>0</v>
      </c>
      <c r="F26" s="361">
        <v>8</v>
      </c>
      <c r="G26" s="362">
        <v>0</v>
      </c>
      <c r="H26" s="359">
        <v>0</v>
      </c>
      <c r="I26" s="359">
        <v>0</v>
      </c>
      <c r="J26" s="363">
        <v>0</v>
      </c>
      <c r="K26" s="364">
        <v>0</v>
      </c>
      <c r="L26" s="365">
        <v>0</v>
      </c>
      <c r="M26" s="365">
        <v>0</v>
      </c>
      <c r="N26" s="366">
        <v>0</v>
      </c>
      <c r="O26" s="367">
        <v>0</v>
      </c>
      <c r="P26" s="359">
        <v>0</v>
      </c>
      <c r="Q26" s="359">
        <v>0</v>
      </c>
      <c r="R26" s="361">
        <v>0</v>
      </c>
      <c r="S26" s="368">
        <v>86</v>
      </c>
      <c r="T26" s="369">
        <v>17</v>
      </c>
      <c r="U26" s="369">
        <v>0</v>
      </c>
      <c r="V26" s="370">
        <v>3</v>
      </c>
      <c r="W26" s="371">
        <v>0</v>
      </c>
      <c r="X26" s="372">
        <v>0</v>
      </c>
      <c r="Y26" s="373">
        <v>0</v>
      </c>
      <c r="Z26" s="374">
        <v>0</v>
      </c>
      <c r="AA26" s="736">
        <f t="shared" si="1"/>
        <v>176</v>
      </c>
      <c r="AB26" s="357">
        <f t="shared" si="2"/>
        <v>26</v>
      </c>
      <c r="AC26" s="357">
        <f t="shared" si="3"/>
        <v>0</v>
      </c>
      <c r="AD26" s="737">
        <f t="shared" si="4"/>
        <v>11</v>
      </c>
      <c r="AE26" s="77"/>
      <c r="AF26" s="25"/>
    </row>
    <row r="27" spans="1:32" s="12" customFormat="1" ht="18" customHeight="1" x14ac:dyDescent="0.15">
      <c r="A27" s="36">
        <v>23</v>
      </c>
      <c r="B27" s="719" t="s">
        <v>46</v>
      </c>
      <c r="C27" s="367">
        <v>262</v>
      </c>
      <c r="D27" s="359">
        <v>12</v>
      </c>
      <c r="E27" s="359">
        <v>0</v>
      </c>
      <c r="F27" s="361">
        <v>60</v>
      </c>
      <c r="G27" s="362">
        <v>7</v>
      </c>
      <c r="H27" s="359">
        <v>2</v>
      </c>
      <c r="I27" s="359">
        <v>0</v>
      </c>
      <c r="J27" s="363">
        <v>1</v>
      </c>
      <c r="K27" s="364">
        <v>18</v>
      </c>
      <c r="L27" s="365">
        <v>0</v>
      </c>
      <c r="M27" s="365">
        <v>0</v>
      </c>
      <c r="N27" s="366">
        <v>9</v>
      </c>
      <c r="O27" s="367">
        <v>20</v>
      </c>
      <c r="P27" s="359">
        <v>0</v>
      </c>
      <c r="Q27" s="359">
        <v>0</v>
      </c>
      <c r="R27" s="361">
        <v>0</v>
      </c>
      <c r="S27" s="368">
        <v>69</v>
      </c>
      <c r="T27" s="369">
        <v>37</v>
      </c>
      <c r="U27" s="369">
        <v>0</v>
      </c>
      <c r="V27" s="370">
        <v>16</v>
      </c>
      <c r="W27" s="371">
        <v>0</v>
      </c>
      <c r="X27" s="372">
        <v>0</v>
      </c>
      <c r="Y27" s="373">
        <v>0</v>
      </c>
      <c r="Z27" s="374">
        <v>0</v>
      </c>
      <c r="AA27" s="738">
        <f t="shared" si="1"/>
        <v>376</v>
      </c>
      <c r="AB27" s="720">
        <f t="shared" si="2"/>
        <v>51</v>
      </c>
      <c r="AC27" s="720">
        <f t="shared" si="3"/>
        <v>0</v>
      </c>
      <c r="AD27" s="739">
        <f t="shared" si="4"/>
        <v>86</v>
      </c>
      <c r="AE27" s="77"/>
      <c r="AF27" s="25"/>
    </row>
    <row r="28" spans="1:32" s="40" customFormat="1" ht="18" customHeight="1" x14ac:dyDescent="0.15">
      <c r="A28" s="27">
        <v>24</v>
      </c>
      <c r="B28" s="31" t="s">
        <v>26</v>
      </c>
      <c r="C28" s="367">
        <v>136</v>
      </c>
      <c r="D28" s="359">
        <v>14</v>
      </c>
      <c r="E28" s="359">
        <v>0</v>
      </c>
      <c r="F28" s="361">
        <v>12</v>
      </c>
      <c r="G28" s="362">
        <v>0</v>
      </c>
      <c r="H28" s="359">
        <v>0</v>
      </c>
      <c r="I28" s="359">
        <v>0</v>
      </c>
      <c r="J28" s="363">
        <v>0</v>
      </c>
      <c r="K28" s="364">
        <v>0</v>
      </c>
      <c r="L28" s="365">
        <v>0</v>
      </c>
      <c r="M28" s="365">
        <v>0</v>
      </c>
      <c r="N28" s="366">
        <v>0</v>
      </c>
      <c r="O28" s="367">
        <v>31</v>
      </c>
      <c r="P28" s="359">
        <v>3</v>
      </c>
      <c r="Q28" s="359">
        <v>0</v>
      </c>
      <c r="R28" s="361">
        <v>0</v>
      </c>
      <c r="S28" s="368">
        <v>93</v>
      </c>
      <c r="T28" s="369">
        <v>56</v>
      </c>
      <c r="U28" s="369">
        <v>0</v>
      </c>
      <c r="V28" s="370">
        <v>0</v>
      </c>
      <c r="W28" s="371">
        <v>0</v>
      </c>
      <c r="X28" s="372">
        <v>0</v>
      </c>
      <c r="Y28" s="373">
        <v>0</v>
      </c>
      <c r="Z28" s="374">
        <v>0</v>
      </c>
      <c r="AA28" s="736">
        <f t="shared" si="1"/>
        <v>260</v>
      </c>
      <c r="AB28" s="357">
        <f t="shared" si="2"/>
        <v>73</v>
      </c>
      <c r="AC28" s="357">
        <f t="shared" si="3"/>
        <v>0</v>
      </c>
      <c r="AD28" s="737">
        <f t="shared" si="4"/>
        <v>12</v>
      </c>
      <c r="AE28" s="78"/>
      <c r="AF28" s="41"/>
    </row>
    <row r="29" spans="1:32" s="12" customFormat="1" ht="18" customHeight="1" x14ac:dyDescent="0.15">
      <c r="A29" s="36">
        <v>25</v>
      </c>
      <c r="B29" s="31" t="s">
        <v>12</v>
      </c>
      <c r="C29" s="367">
        <v>403</v>
      </c>
      <c r="D29" s="359">
        <v>21</v>
      </c>
      <c r="E29" s="359">
        <v>0</v>
      </c>
      <c r="F29" s="361">
        <v>233</v>
      </c>
      <c r="G29" s="368">
        <v>4</v>
      </c>
      <c r="H29" s="369">
        <v>0</v>
      </c>
      <c r="I29" s="369">
        <v>0</v>
      </c>
      <c r="J29" s="370">
        <v>2</v>
      </c>
      <c r="K29" s="364">
        <v>1</v>
      </c>
      <c r="L29" s="365">
        <v>1</v>
      </c>
      <c r="M29" s="365">
        <v>0</v>
      </c>
      <c r="N29" s="366">
        <v>0</v>
      </c>
      <c r="O29" s="367">
        <v>27</v>
      </c>
      <c r="P29" s="359">
        <v>0</v>
      </c>
      <c r="Q29" s="359">
        <v>0</v>
      </c>
      <c r="R29" s="361">
        <v>18</v>
      </c>
      <c r="S29" s="368">
        <v>154</v>
      </c>
      <c r="T29" s="369">
        <v>70</v>
      </c>
      <c r="U29" s="369">
        <v>0</v>
      </c>
      <c r="V29" s="370">
        <v>38</v>
      </c>
      <c r="W29" s="371">
        <v>0</v>
      </c>
      <c r="X29" s="372">
        <v>0</v>
      </c>
      <c r="Y29" s="373">
        <v>0</v>
      </c>
      <c r="Z29" s="374">
        <v>0</v>
      </c>
      <c r="AA29" s="736">
        <f t="shared" si="1"/>
        <v>589</v>
      </c>
      <c r="AB29" s="357">
        <f t="shared" si="2"/>
        <v>92</v>
      </c>
      <c r="AC29" s="357">
        <f t="shared" si="3"/>
        <v>0</v>
      </c>
      <c r="AD29" s="737">
        <f t="shared" si="4"/>
        <v>291</v>
      </c>
      <c r="AE29" s="77"/>
      <c r="AF29" s="25"/>
    </row>
    <row r="30" spans="1:32" s="12" customFormat="1" ht="18" customHeight="1" x14ac:dyDescent="0.15">
      <c r="A30" s="27">
        <v>26</v>
      </c>
      <c r="B30" s="31" t="s">
        <v>27</v>
      </c>
      <c r="C30" s="367">
        <v>192</v>
      </c>
      <c r="D30" s="359">
        <v>26</v>
      </c>
      <c r="E30" s="359">
        <v>0</v>
      </c>
      <c r="F30" s="361">
        <v>24</v>
      </c>
      <c r="G30" s="362">
        <v>6</v>
      </c>
      <c r="H30" s="359">
        <v>0</v>
      </c>
      <c r="I30" s="359">
        <v>0</v>
      </c>
      <c r="J30" s="363">
        <v>3</v>
      </c>
      <c r="K30" s="364"/>
      <c r="L30" s="365"/>
      <c r="M30" s="365"/>
      <c r="N30" s="366"/>
      <c r="O30" s="367"/>
      <c r="P30" s="359"/>
      <c r="Q30" s="359"/>
      <c r="R30" s="361"/>
      <c r="S30" s="368">
        <v>191</v>
      </c>
      <c r="T30" s="369">
        <v>87</v>
      </c>
      <c r="U30" s="369">
        <v>0</v>
      </c>
      <c r="V30" s="370">
        <v>23</v>
      </c>
      <c r="W30" s="371"/>
      <c r="X30" s="372"/>
      <c r="Y30" s="373"/>
      <c r="Z30" s="374"/>
      <c r="AA30" s="736">
        <f t="shared" si="1"/>
        <v>389</v>
      </c>
      <c r="AB30" s="357">
        <f t="shared" si="2"/>
        <v>113</v>
      </c>
      <c r="AC30" s="357">
        <f t="shared" si="3"/>
        <v>0</v>
      </c>
      <c r="AD30" s="737">
        <f t="shared" si="4"/>
        <v>50</v>
      </c>
      <c r="AE30" s="77"/>
      <c r="AF30" s="25"/>
    </row>
    <row r="31" spans="1:32" s="12" customFormat="1" ht="18" customHeight="1" x14ac:dyDescent="0.15">
      <c r="A31" s="36">
        <v>27</v>
      </c>
      <c r="B31" s="31" t="s">
        <v>13</v>
      </c>
      <c r="C31" s="367">
        <v>278</v>
      </c>
      <c r="D31" s="359">
        <v>14</v>
      </c>
      <c r="E31" s="359">
        <v>79</v>
      </c>
      <c r="F31" s="361">
        <v>22</v>
      </c>
      <c r="G31" s="362">
        <v>0</v>
      </c>
      <c r="H31" s="359">
        <v>0</v>
      </c>
      <c r="I31" s="359">
        <v>0</v>
      </c>
      <c r="J31" s="363">
        <v>0</v>
      </c>
      <c r="K31" s="364">
        <v>0</v>
      </c>
      <c r="L31" s="365">
        <v>0</v>
      </c>
      <c r="M31" s="365">
        <v>0</v>
      </c>
      <c r="N31" s="366">
        <v>0</v>
      </c>
      <c r="O31" s="367">
        <v>24</v>
      </c>
      <c r="P31" s="359">
        <v>0</v>
      </c>
      <c r="Q31" s="359">
        <v>0</v>
      </c>
      <c r="R31" s="361">
        <v>0</v>
      </c>
      <c r="S31" s="368">
        <v>299</v>
      </c>
      <c r="T31" s="369">
        <v>99</v>
      </c>
      <c r="U31" s="369">
        <v>1</v>
      </c>
      <c r="V31" s="370">
        <v>12</v>
      </c>
      <c r="W31" s="371">
        <v>0</v>
      </c>
      <c r="X31" s="372">
        <v>0</v>
      </c>
      <c r="Y31" s="373">
        <v>0</v>
      </c>
      <c r="Z31" s="374">
        <v>0</v>
      </c>
      <c r="AA31" s="736">
        <f t="shared" si="1"/>
        <v>601</v>
      </c>
      <c r="AB31" s="357">
        <f t="shared" si="2"/>
        <v>113</v>
      </c>
      <c r="AC31" s="357">
        <f t="shared" si="3"/>
        <v>80</v>
      </c>
      <c r="AD31" s="737">
        <f t="shared" si="4"/>
        <v>34</v>
      </c>
      <c r="AE31" s="77"/>
      <c r="AF31" s="25"/>
    </row>
    <row r="32" spans="1:32" s="12" customFormat="1" ht="18" customHeight="1" x14ac:dyDescent="0.15">
      <c r="A32" s="27">
        <v>28</v>
      </c>
      <c r="B32" s="31" t="s">
        <v>29</v>
      </c>
      <c r="C32" s="367">
        <v>116</v>
      </c>
      <c r="D32" s="359">
        <v>7</v>
      </c>
      <c r="E32" s="359">
        <v>0</v>
      </c>
      <c r="F32" s="361">
        <v>3</v>
      </c>
      <c r="G32" s="362">
        <v>3</v>
      </c>
      <c r="H32" s="359">
        <v>0</v>
      </c>
      <c r="I32" s="359">
        <v>0</v>
      </c>
      <c r="J32" s="363">
        <v>1</v>
      </c>
      <c r="K32" s="364">
        <v>0</v>
      </c>
      <c r="L32" s="365">
        <v>0</v>
      </c>
      <c r="M32" s="365">
        <v>0</v>
      </c>
      <c r="N32" s="366">
        <v>0</v>
      </c>
      <c r="O32" s="367">
        <v>1</v>
      </c>
      <c r="P32" s="359">
        <v>0</v>
      </c>
      <c r="Q32" s="359">
        <v>0</v>
      </c>
      <c r="R32" s="361">
        <v>0</v>
      </c>
      <c r="S32" s="368">
        <v>96</v>
      </c>
      <c r="T32" s="369">
        <v>32</v>
      </c>
      <c r="U32" s="369">
        <v>0</v>
      </c>
      <c r="V32" s="370">
        <v>1</v>
      </c>
      <c r="W32" s="371">
        <v>0</v>
      </c>
      <c r="X32" s="372">
        <v>0</v>
      </c>
      <c r="Y32" s="373">
        <v>0</v>
      </c>
      <c r="Z32" s="374">
        <v>0</v>
      </c>
      <c r="AA32" s="736">
        <f t="shared" si="1"/>
        <v>216</v>
      </c>
      <c r="AB32" s="357">
        <f t="shared" si="2"/>
        <v>39</v>
      </c>
      <c r="AC32" s="357">
        <f t="shared" si="3"/>
        <v>0</v>
      </c>
      <c r="AD32" s="737">
        <f t="shared" si="4"/>
        <v>5</v>
      </c>
      <c r="AE32" s="77"/>
      <c r="AF32" s="26"/>
    </row>
    <row r="33" spans="1:32" s="12" customFormat="1" ht="18" customHeight="1" thickBot="1" x14ac:dyDescent="0.2">
      <c r="A33" s="36">
        <v>29</v>
      </c>
      <c r="B33" s="33" t="s">
        <v>30</v>
      </c>
      <c r="C33" s="441">
        <v>123</v>
      </c>
      <c r="D33" s="442">
        <v>14</v>
      </c>
      <c r="E33" s="442"/>
      <c r="F33" s="443">
        <v>9</v>
      </c>
      <c r="G33" s="444">
        <v>4</v>
      </c>
      <c r="H33" s="442">
        <v>2</v>
      </c>
      <c r="I33" s="442"/>
      <c r="J33" s="445">
        <v>1</v>
      </c>
      <c r="K33" s="446"/>
      <c r="L33" s="447"/>
      <c r="M33" s="447"/>
      <c r="N33" s="448"/>
      <c r="O33" s="441">
        <v>35</v>
      </c>
      <c r="P33" s="442">
        <v>3</v>
      </c>
      <c r="Q33" s="442"/>
      <c r="R33" s="443"/>
      <c r="S33" s="449">
        <v>175</v>
      </c>
      <c r="T33" s="450">
        <v>75</v>
      </c>
      <c r="U33" s="450"/>
      <c r="V33" s="451">
        <v>4</v>
      </c>
      <c r="W33" s="452"/>
      <c r="X33" s="453"/>
      <c r="Y33" s="454"/>
      <c r="Z33" s="455"/>
      <c r="AA33" s="740">
        <f t="shared" si="1"/>
        <v>337</v>
      </c>
      <c r="AB33" s="456">
        <f t="shared" si="2"/>
        <v>94</v>
      </c>
      <c r="AC33" s="456">
        <f t="shared" si="3"/>
        <v>0</v>
      </c>
      <c r="AD33" s="741">
        <f t="shared" si="4"/>
        <v>14</v>
      </c>
      <c r="AE33" s="77"/>
      <c r="AF33" s="25"/>
    </row>
    <row r="34" spans="1:32" s="12" customFormat="1" ht="17.45" customHeight="1" thickBot="1" x14ac:dyDescent="0.2">
      <c r="A34" s="27"/>
      <c r="B34" s="34" t="s">
        <v>47</v>
      </c>
      <c r="C34" s="632">
        <f t="shared" ref="C34:D34" si="5">SUM(C5:C33)</f>
        <v>18525</v>
      </c>
      <c r="D34" s="633">
        <f t="shared" si="5"/>
        <v>1940</v>
      </c>
      <c r="E34" s="633">
        <f t="shared" ref="E34:F34" si="6">SUM(E5:E33)</f>
        <v>1912</v>
      </c>
      <c r="F34" s="634">
        <f t="shared" si="6"/>
        <v>4015</v>
      </c>
      <c r="G34" s="635">
        <f t="shared" ref="G34:J34" si="7">SUM(G5:G33)</f>
        <v>849</v>
      </c>
      <c r="H34" s="633">
        <f t="shared" si="7"/>
        <v>141</v>
      </c>
      <c r="I34" s="633">
        <f t="shared" si="7"/>
        <v>49</v>
      </c>
      <c r="J34" s="633">
        <f t="shared" si="7"/>
        <v>90</v>
      </c>
      <c r="K34" s="632">
        <f t="shared" ref="K34:N34" si="8">SUM(K5:K33)</f>
        <v>255</v>
      </c>
      <c r="L34" s="633">
        <f t="shared" si="8"/>
        <v>28</v>
      </c>
      <c r="M34" s="633">
        <f t="shared" si="8"/>
        <v>0</v>
      </c>
      <c r="N34" s="634">
        <f t="shared" si="8"/>
        <v>89</v>
      </c>
      <c r="O34" s="632">
        <f t="shared" ref="O34:T34" si="9">SUM(O5:O33)</f>
        <v>1448</v>
      </c>
      <c r="P34" s="633">
        <f t="shared" si="9"/>
        <v>359</v>
      </c>
      <c r="Q34" s="633">
        <f t="shared" si="9"/>
        <v>1</v>
      </c>
      <c r="R34" s="634">
        <f t="shared" si="9"/>
        <v>163</v>
      </c>
      <c r="S34" s="638">
        <f t="shared" si="9"/>
        <v>12902</v>
      </c>
      <c r="T34" s="638">
        <f t="shared" si="9"/>
        <v>4964</v>
      </c>
      <c r="U34" s="638">
        <f>SUM(U5:U33)</f>
        <v>21</v>
      </c>
      <c r="V34" s="638">
        <f>SUM(V5:V33)</f>
        <v>1061</v>
      </c>
      <c r="W34" s="632">
        <f t="shared" ref="W34:Z34" si="10">SUM(W5:W33)</f>
        <v>174</v>
      </c>
      <c r="X34" s="633">
        <f t="shared" si="10"/>
        <v>29</v>
      </c>
      <c r="Y34" s="633">
        <f t="shared" si="10"/>
        <v>0</v>
      </c>
      <c r="Z34" s="634">
        <f t="shared" si="10"/>
        <v>100</v>
      </c>
      <c r="AA34" s="711">
        <f t="shared" si="1"/>
        <v>34153</v>
      </c>
      <c r="AB34" s="712">
        <f t="shared" si="2"/>
        <v>7461</v>
      </c>
      <c r="AC34" s="712">
        <f t="shared" si="3"/>
        <v>1983</v>
      </c>
      <c r="AD34" s="713">
        <f t="shared" si="4"/>
        <v>5518</v>
      </c>
      <c r="AE34" s="79"/>
    </row>
    <row r="35" spans="1:32" s="27" customFormat="1" ht="17.45" customHeight="1" thickBot="1" x14ac:dyDescent="0.2">
      <c r="A35" s="36">
        <v>30</v>
      </c>
      <c r="B35" s="458" t="s">
        <v>579</v>
      </c>
      <c r="C35" s="632">
        <v>4252</v>
      </c>
      <c r="D35" s="633"/>
      <c r="E35" s="633"/>
      <c r="F35" s="634"/>
      <c r="G35" s="635">
        <v>149</v>
      </c>
      <c r="H35" s="633"/>
      <c r="I35" s="633"/>
      <c r="J35" s="636"/>
      <c r="K35" s="640">
        <v>4</v>
      </c>
      <c r="L35" s="641"/>
      <c r="M35" s="641"/>
      <c r="N35" s="642"/>
      <c r="O35" s="632"/>
      <c r="P35" s="633"/>
      <c r="Q35" s="633"/>
      <c r="R35" s="634"/>
      <c r="S35" s="637">
        <v>1161</v>
      </c>
      <c r="T35" s="638"/>
      <c r="U35" s="638"/>
      <c r="V35" s="639"/>
      <c r="W35" s="643"/>
      <c r="X35" s="644"/>
      <c r="Y35" s="645"/>
      <c r="Z35" s="646"/>
      <c r="AA35" s="742">
        <f t="shared" si="1"/>
        <v>5566</v>
      </c>
      <c r="AB35" s="743">
        <f t="shared" si="2"/>
        <v>0</v>
      </c>
      <c r="AC35" s="743">
        <f t="shared" si="3"/>
        <v>0</v>
      </c>
      <c r="AD35" s="744">
        <f t="shared" si="4"/>
        <v>0</v>
      </c>
      <c r="AE35" s="80"/>
    </row>
    <row r="36" spans="1:32" ht="18" customHeight="1" thickBot="1" x14ac:dyDescent="0.2">
      <c r="B36" s="457" t="s">
        <v>33</v>
      </c>
      <c r="C36" s="647">
        <f t="shared" ref="C36:D36" si="11">SUM(C35+C34)</f>
        <v>22777</v>
      </c>
      <c r="D36" s="648">
        <f t="shared" si="11"/>
        <v>1940</v>
      </c>
      <c r="E36" s="648">
        <f t="shared" ref="E36:I36" si="12">SUM(E35+E34)</f>
        <v>1912</v>
      </c>
      <c r="F36" s="649">
        <f t="shared" si="12"/>
        <v>4015</v>
      </c>
      <c r="G36" s="650">
        <f t="shared" ref="G36" si="13">SUM(G35+G34)</f>
        <v>998</v>
      </c>
      <c r="H36" s="648">
        <f>SUM(H35+H34)</f>
        <v>141</v>
      </c>
      <c r="I36" s="648">
        <f t="shared" si="12"/>
        <v>49</v>
      </c>
      <c r="J36" s="651">
        <f>SUM(J35+J34)</f>
        <v>90</v>
      </c>
      <c r="K36" s="647">
        <f t="shared" ref="K36:L36" si="14">SUM(K35+K34)</f>
        <v>259</v>
      </c>
      <c r="L36" s="648">
        <f t="shared" si="14"/>
        <v>28</v>
      </c>
      <c r="M36" s="648">
        <f t="shared" ref="M36:Z36" si="15">SUM(M35+M34)</f>
        <v>0</v>
      </c>
      <c r="N36" s="649">
        <f t="shared" si="15"/>
        <v>89</v>
      </c>
      <c r="O36" s="647">
        <f t="shared" ref="O36:P36" si="16">SUM(O35+O34)</f>
        <v>1448</v>
      </c>
      <c r="P36" s="648">
        <f t="shared" si="16"/>
        <v>359</v>
      </c>
      <c r="Q36" s="648">
        <f t="shared" si="15"/>
        <v>1</v>
      </c>
      <c r="R36" s="649">
        <f t="shared" si="15"/>
        <v>163</v>
      </c>
      <c r="S36" s="650">
        <f t="shared" si="15"/>
        <v>14063</v>
      </c>
      <c r="T36" s="648">
        <f t="shared" si="15"/>
        <v>4964</v>
      </c>
      <c r="U36" s="648">
        <f t="shared" si="15"/>
        <v>21</v>
      </c>
      <c r="V36" s="651">
        <f t="shared" si="15"/>
        <v>1061</v>
      </c>
      <c r="W36" s="647">
        <f t="shared" si="15"/>
        <v>174</v>
      </c>
      <c r="X36" s="648">
        <f t="shared" si="15"/>
        <v>29</v>
      </c>
      <c r="Y36" s="648">
        <f t="shared" si="15"/>
        <v>0</v>
      </c>
      <c r="Z36" s="649">
        <f t="shared" si="15"/>
        <v>100</v>
      </c>
      <c r="AA36" s="711">
        <f t="shared" si="1"/>
        <v>39719</v>
      </c>
      <c r="AB36" s="712">
        <f t="shared" si="2"/>
        <v>7461</v>
      </c>
      <c r="AC36" s="712">
        <f t="shared" si="3"/>
        <v>1983</v>
      </c>
      <c r="AD36" s="713">
        <f t="shared" si="4"/>
        <v>5518</v>
      </c>
      <c r="AE36" s="81"/>
    </row>
    <row r="37" spans="1:32" ht="15.75" customHeight="1" x14ac:dyDescent="0.15">
      <c r="A37" s="1" t="s">
        <v>578</v>
      </c>
      <c r="B37" s="762" t="s">
        <v>580</v>
      </c>
      <c r="C37" s="762"/>
      <c r="D37" s="762"/>
      <c r="E37" s="762"/>
      <c r="F37" s="762"/>
      <c r="G37" s="762"/>
      <c r="H37" s="762"/>
      <c r="I37" s="762"/>
      <c r="J37" s="762"/>
      <c r="K37" s="762"/>
      <c r="L37" s="762"/>
      <c r="M37" s="762"/>
      <c r="N37" s="762"/>
      <c r="O37" s="762"/>
      <c r="P37" s="762"/>
      <c r="Q37" s="762"/>
      <c r="R37" s="762"/>
      <c r="S37" s="762"/>
      <c r="T37" s="762"/>
      <c r="U37" s="762"/>
      <c r="V37" s="762"/>
      <c r="W37" s="762"/>
      <c r="X37" s="762"/>
      <c r="Y37" s="762"/>
      <c r="Z37" s="762"/>
      <c r="AB37" s="3"/>
      <c r="AC37" s="3"/>
      <c r="AD37" s="3"/>
    </row>
    <row r="38" spans="1:32" x14ac:dyDescent="0.15">
      <c r="B38" s="761"/>
      <c r="C38" s="761"/>
      <c r="D38" s="761"/>
      <c r="E38" s="761"/>
      <c r="F38" s="761"/>
      <c r="G38" s="761"/>
      <c r="H38" s="761"/>
      <c r="I38" s="761"/>
      <c r="J38" s="761"/>
      <c r="K38" s="761"/>
      <c r="L38" s="761"/>
      <c r="M38" s="761"/>
      <c r="N38" s="761"/>
      <c r="O38" s="761"/>
      <c r="P38" s="761"/>
      <c r="Q38" s="761"/>
      <c r="R38" s="761"/>
      <c r="S38" s="761"/>
      <c r="T38" s="761"/>
      <c r="U38" s="761"/>
      <c r="V38" s="761"/>
      <c r="W38" s="761"/>
      <c r="X38" s="761"/>
      <c r="Y38" s="761"/>
      <c r="Z38" s="761"/>
      <c r="AB38" s="3"/>
      <c r="AC38" s="3"/>
      <c r="AD38" s="3"/>
    </row>
    <row r="39" spans="1:32" x14ac:dyDescent="0.15">
      <c r="U39" s="20"/>
      <c r="W39" s="20"/>
    </row>
  </sheetData>
  <mergeCells count="12">
    <mergeCell ref="C2:AD2"/>
    <mergeCell ref="AA3:AD3"/>
    <mergeCell ref="B38:Z38"/>
    <mergeCell ref="B37:Z37"/>
    <mergeCell ref="B1:W1"/>
    <mergeCell ref="B2:B4"/>
    <mergeCell ref="C3:F3"/>
    <mergeCell ref="G3:J3"/>
    <mergeCell ref="K3:N3"/>
    <mergeCell ref="O3:R3"/>
    <mergeCell ref="S3:V3"/>
    <mergeCell ref="W3:Z3"/>
  </mergeCells>
  <phoneticPr fontId="1"/>
  <pageMargins left="0.41" right="0.23" top="0.36" bottom="0.26" header="0.31496062992125984" footer="0.18"/>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J38"/>
  <sheetViews>
    <sheetView tabSelected="1" view="pageBreakPreview" zoomScaleNormal="90" zoomScaleSheetLayoutView="100" workbookViewId="0">
      <selection activeCell="V17" sqref="V17"/>
    </sheetView>
  </sheetViews>
  <sheetFormatPr defaultColWidth="8.875" defaultRowHeight="13.5" x14ac:dyDescent="0.15"/>
  <cols>
    <col min="1" max="1" width="2.375" style="12" customWidth="1"/>
    <col min="2" max="2" width="10.75" style="1" customWidth="1"/>
    <col min="3" max="30" width="4.625" style="1" customWidth="1"/>
    <col min="31" max="31" width="6.125" style="1" customWidth="1"/>
    <col min="32" max="32" width="6.25" style="1" customWidth="1"/>
    <col min="33" max="36" width="4.625" style="1" customWidth="1"/>
    <col min="37" max="37" width="1.625" style="1" customWidth="1"/>
    <col min="38" max="16384" width="8.875" style="1"/>
  </cols>
  <sheetData>
    <row r="1" spans="1:36" s="18" customFormat="1" ht="18" customHeight="1" thickBot="1" x14ac:dyDescent="0.2">
      <c r="A1" s="28"/>
      <c r="B1" s="7" t="s">
        <v>58</v>
      </c>
      <c r="C1" s="7"/>
      <c r="D1" s="7"/>
      <c r="E1" s="7"/>
      <c r="F1" s="7"/>
      <c r="G1" s="7"/>
      <c r="H1" s="7"/>
      <c r="I1" s="7"/>
      <c r="J1" s="7"/>
      <c r="K1" s="86"/>
      <c r="L1" s="7"/>
      <c r="M1" s="7"/>
      <c r="AB1" s="791" t="s">
        <v>76</v>
      </c>
      <c r="AC1" s="791"/>
      <c r="AD1" s="791"/>
      <c r="AE1" s="791"/>
      <c r="AF1" s="791"/>
      <c r="AG1" s="791"/>
    </row>
    <row r="2" spans="1:36" s="18" customFormat="1" ht="18" customHeight="1" thickBot="1" x14ac:dyDescent="0.2">
      <c r="A2" s="28"/>
      <c r="B2" s="91"/>
      <c r="C2" s="774" t="s">
        <v>68</v>
      </c>
      <c r="D2" s="775"/>
      <c r="E2" s="775"/>
      <c r="F2" s="775"/>
      <c r="G2" s="775"/>
      <c r="H2" s="775"/>
      <c r="I2" s="775"/>
      <c r="J2" s="775"/>
      <c r="K2" s="775"/>
      <c r="L2" s="775"/>
      <c r="M2" s="775"/>
      <c r="N2" s="775"/>
      <c r="O2" s="775"/>
      <c r="P2" s="776"/>
      <c r="Q2" s="777" t="s">
        <v>69</v>
      </c>
      <c r="R2" s="775"/>
      <c r="S2" s="775"/>
      <c r="T2" s="775"/>
      <c r="U2" s="775"/>
      <c r="V2" s="775"/>
      <c r="W2" s="775"/>
      <c r="X2" s="775"/>
      <c r="Y2" s="775"/>
      <c r="Z2" s="775"/>
      <c r="AA2" s="775"/>
      <c r="AB2" s="775"/>
      <c r="AC2" s="775"/>
      <c r="AD2" s="778"/>
      <c r="AE2" s="786" t="s">
        <v>70</v>
      </c>
      <c r="AF2" s="787"/>
      <c r="AG2" s="788" t="s">
        <v>77</v>
      </c>
      <c r="AH2" s="789"/>
      <c r="AI2" s="789"/>
      <c r="AJ2" s="790"/>
    </row>
    <row r="3" spans="1:36" ht="17.45" customHeight="1" x14ac:dyDescent="0.15">
      <c r="B3" s="87" t="s">
        <v>15</v>
      </c>
      <c r="C3" s="779" t="s">
        <v>66</v>
      </c>
      <c r="D3" s="780"/>
      <c r="E3" s="780"/>
      <c r="F3" s="780"/>
      <c r="G3" s="780"/>
      <c r="H3" s="780"/>
      <c r="I3" s="781"/>
      <c r="J3" s="780" t="s">
        <v>67</v>
      </c>
      <c r="K3" s="780"/>
      <c r="L3" s="780"/>
      <c r="M3" s="780"/>
      <c r="N3" s="780"/>
      <c r="O3" s="780"/>
      <c r="P3" s="780"/>
      <c r="Q3" s="779" t="s">
        <v>66</v>
      </c>
      <c r="R3" s="780"/>
      <c r="S3" s="780"/>
      <c r="T3" s="780"/>
      <c r="U3" s="780"/>
      <c r="V3" s="780"/>
      <c r="W3" s="781"/>
      <c r="X3" s="780" t="s">
        <v>67</v>
      </c>
      <c r="Y3" s="780"/>
      <c r="Z3" s="780"/>
      <c r="AA3" s="780"/>
      <c r="AB3" s="780"/>
      <c r="AC3" s="780"/>
      <c r="AD3" s="780"/>
      <c r="AE3" s="782" t="s">
        <v>483</v>
      </c>
      <c r="AF3" s="784" t="s">
        <v>484</v>
      </c>
      <c r="AG3" s="792" t="s">
        <v>78</v>
      </c>
      <c r="AH3" s="794" t="s">
        <v>79</v>
      </c>
      <c r="AI3" s="794" t="s">
        <v>80</v>
      </c>
      <c r="AJ3" s="796" t="s">
        <v>81</v>
      </c>
    </row>
    <row r="4" spans="1:36" s="90" customFormat="1" ht="87" customHeight="1" thickBot="1" x14ac:dyDescent="0.2">
      <c r="A4" s="88"/>
      <c r="B4" s="89"/>
      <c r="C4" s="92" t="s">
        <v>59</v>
      </c>
      <c r="D4" s="93" t="s">
        <v>60</v>
      </c>
      <c r="E4" s="93" t="s">
        <v>61</v>
      </c>
      <c r="F4" s="93" t="s">
        <v>62</v>
      </c>
      <c r="G4" s="93" t="s">
        <v>63</v>
      </c>
      <c r="H4" s="93" t="s">
        <v>64</v>
      </c>
      <c r="I4" s="94" t="s">
        <v>65</v>
      </c>
      <c r="J4" s="95" t="s">
        <v>59</v>
      </c>
      <c r="K4" s="93" t="s">
        <v>60</v>
      </c>
      <c r="L4" s="93" t="s">
        <v>61</v>
      </c>
      <c r="M4" s="93" t="s">
        <v>62</v>
      </c>
      <c r="N4" s="93" t="s">
        <v>63</v>
      </c>
      <c r="O4" s="93" t="s">
        <v>64</v>
      </c>
      <c r="P4" s="96" t="s">
        <v>65</v>
      </c>
      <c r="Q4" s="92" t="s">
        <v>59</v>
      </c>
      <c r="R4" s="93" t="s">
        <v>60</v>
      </c>
      <c r="S4" s="93" t="s">
        <v>61</v>
      </c>
      <c r="T4" s="93" t="s">
        <v>62</v>
      </c>
      <c r="U4" s="93" t="s">
        <v>63</v>
      </c>
      <c r="V4" s="93" t="s">
        <v>64</v>
      </c>
      <c r="W4" s="94" t="s">
        <v>65</v>
      </c>
      <c r="X4" s="95" t="s">
        <v>59</v>
      </c>
      <c r="Y4" s="93" t="s">
        <v>60</v>
      </c>
      <c r="Z4" s="93" t="s">
        <v>61</v>
      </c>
      <c r="AA4" s="93" t="s">
        <v>62</v>
      </c>
      <c r="AB4" s="93" t="s">
        <v>63</v>
      </c>
      <c r="AC4" s="93" t="s">
        <v>64</v>
      </c>
      <c r="AD4" s="97" t="s">
        <v>65</v>
      </c>
      <c r="AE4" s="783"/>
      <c r="AF4" s="785"/>
      <c r="AG4" s="793"/>
      <c r="AH4" s="795"/>
      <c r="AI4" s="795"/>
      <c r="AJ4" s="797"/>
    </row>
    <row r="5" spans="1:36" s="12" customFormat="1" ht="18" customHeight="1" x14ac:dyDescent="0.15">
      <c r="A5" s="27">
        <v>1</v>
      </c>
      <c r="B5" s="35" t="s">
        <v>2</v>
      </c>
      <c r="C5" s="381">
        <v>4</v>
      </c>
      <c r="D5" s="382">
        <v>14</v>
      </c>
      <c r="E5" s="382">
        <v>16</v>
      </c>
      <c r="F5" s="382">
        <v>4</v>
      </c>
      <c r="G5" s="382">
        <v>1</v>
      </c>
      <c r="H5" s="382">
        <v>2</v>
      </c>
      <c r="I5" s="383">
        <f>SUM(C5:H5)</f>
        <v>41</v>
      </c>
      <c r="J5" s="384">
        <v>0</v>
      </c>
      <c r="K5" s="385">
        <v>1</v>
      </c>
      <c r="L5" s="386">
        <v>1</v>
      </c>
      <c r="M5" s="387">
        <v>0</v>
      </c>
      <c r="N5" s="388">
        <v>0</v>
      </c>
      <c r="O5" s="388">
        <v>0</v>
      </c>
      <c r="P5" s="389">
        <f>SUM(J5:O5)</f>
        <v>2</v>
      </c>
      <c r="Q5" s="390">
        <v>3</v>
      </c>
      <c r="R5" s="388">
        <v>8</v>
      </c>
      <c r="S5" s="388">
        <v>14</v>
      </c>
      <c r="T5" s="388">
        <v>7</v>
      </c>
      <c r="U5" s="388">
        <v>0</v>
      </c>
      <c r="V5" s="388">
        <v>1</v>
      </c>
      <c r="W5" s="391">
        <f>SUM(Q5:V5)</f>
        <v>33</v>
      </c>
      <c r="X5" s="392">
        <v>1</v>
      </c>
      <c r="Y5" s="388">
        <v>1</v>
      </c>
      <c r="Z5" s="388">
        <v>2</v>
      </c>
      <c r="AA5" s="388">
        <v>2</v>
      </c>
      <c r="AB5" s="388">
        <v>0</v>
      </c>
      <c r="AC5" s="388">
        <v>0</v>
      </c>
      <c r="AD5" s="389">
        <f>SUM(X5:AC5)</f>
        <v>6</v>
      </c>
      <c r="AE5" s="393">
        <f>W5-I5</f>
        <v>-8</v>
      </c>
      <c r="AF5" s="394">
        <f>AD5-P5</f>
        <v>4</v>
      </c>
      <c r="AG5" s="390"/>
      <c r="AH5" s="388">
        <v>1</v>
      </c>
      <c r="AI5" s="388"/>
      <c r="AJ5" s="395"/>
    </row>
    <row r="6" spans="1:36" s="12" customFormat="1" ht="18" customHeight="1" x14ac:dyDescent="0.15">
      <c r="A6" s="27">
        <v>2</v>
      </c>
      <c r="B6" s="31" t="s">
        <v>16</v>
      </c>
      <c r="C6" s="396">
        <v>0</v>
      </c>
      <c r="D6" s="397">
        <v>0</v>
      </c>
      <c r="E6" s="397">
        <v>0</v>
      </c>
      <c r="F6" s="397">
        <v>0</v>
      </c>
      <c r="G6" s="397">
        <v>0</v>
      </c>
      <c r="H6" s="397">
        <v>0</v>
      </c>
      <c r="I6" s="398">
        <f t="shared" ref="I6:I34" si="0">SUM(C6:H6)</f>
        <v>0</v>
      </c>
      <c r="J6" s="399">
        <v>0</v>
      </c>
      <c r="K6" s="400">
        <v>0</v>
      </c>
      <c r="L6" s="401">
        <v>0</v>
      </c>
      <c r="M6" s="402">
        <v>0</v>
      </c>
      <c r="N6" s="403">
        <v>0</v>
      </c>
      <c r="O6" s="403">
        <v>0</v>
      </c>
      <c r="P6" s="404">
        <f t="shared" ref="P6:P34" si="1">SUM(J6:O6)</f>
        <v>0</v>
      </c>
      <c r="Q6" s="405">
        <v>0</v>
      </c>
      <c r="R6" s="403">
        <v>0</v>
      </c>
      <c r="S6" s="403">
        <v>0</v>
      </c>
      <c r="T6" s="403">
        <v>0</v>
      </c>
      <c r="U6" s="403">
        <v>0</v>
      </c>
      <c r="V6" s="403">
        <v>0</v>
      </c>
      <c r="W6" s="406">
        <f t="shared" ref="W6:W34" si="2">SUM(Q6:V6)</f>
        <v>0</v>
      </c>
      <c r="X6" s="407">
        <v>0</v>
      </c>
      <c r="Y6" s="403">
        <v>0</v>
      </c>
      <c r="Z6" s="403">
        <v>0</v>
      </c>
      <c r="AA6" s="403">
        <v>0</v>
      </c>
      <c r="AB6" s="403">
        <v>0</v>
      </c>
      <c r="AC6" s="403">
        <v>0</v>
      </c>
      <c r="AD6" s="404">
        <f t="shared" ref="AD6:AD34" si="3">SUM(X6:AC6)</f>
        <v>0</v>
      </c>
      <c r="AE6" s="393">
        <f t="shared" ref="AE6:AE35" si="4">W6-I6</f>
        <v>0</v>
      </c>
      <c r="AF6" s="394">
        <f t="shared" ref="AF6:AF35" si="5">AD6-P6</f>
        <v>0</v>
      </c>
      <c r="AG6" s="405"/>
      <c r="AH6" s="403"/>
      <c r="AI6" s="403"/>
      <c r="AJ6" s="408">
        <v>1</v>
      </c>
    </row>
    <row r="7" spans="1:36" s="12" customFormat="1" ht="18" customHeight="1" x14ac:dyDescent="0.15">
      <c r="A7" s="27">
        <v>3</v>
      </c>
      <c r="B7" s="31" t="s">
        <v>3</v>
      </c>
      <c r="C7" s="396">
        <v>4</v>
      </c>
      <c r="D7" s="397">
        <v>4</v>
      </c>
      <c r="E7" s="397">
        <v>16</v>
      </c>
      <c r="F7" s="397">
        <v>3</v>
      </c>
      <c r="G7" s="397">
        <v>0</v>
      </c>
      <c r="H7" s="397">
        <v>2</v>
      </c>
      <c r="I7" s="398">
        <f t="shared" si="0"/>
        <v>29</v>
      </c>
      <c r="J7" s="399">
        <v>3</v>
      </c>
      <c r="K7" s="400">
        <v>7</v>
      </c>
      <c r="L7" s="401">
        <v>2</v>
      </c>
      <c r="M7" s="402">
        <v>2</v>
      </c>
      <c r="N7" s="403">
        <v>0</v>
      </c>
      <c r="O7" s="403">
        <v>3</v>
      </c>
      <c r="P7" s="404">
        <f t="shared" si="1"/>
        <v>17</v>
      </c>
      <c r="Q7" s="405">
        <v>3</v>
      </c>
      <c r="R7" s="403">
        <v>2</v>
      </c>
      <c r="S7" s="403">
        <v>1</v>
      </c>
      <c r="T7" s="403">
        <v>2</v>
      </c>
      <c r="U7" s="403">
        <v>0</v>
      </c>
      <c r="V7" s="403">
        <v>0</v>
      </c>
      <c r="W7" s="406">
        <f t="shared" si="2"/>
        <v>8</v>
      </c>
      <c r="X7" s="407">
        <v>1</v>
      </c>
      <c r="Y7" s="403">
        <v>2</v>
      </c>
      <c r="Z7" s="403">
        <v>4</v>
      </c>
      <c r="AA7" s="403">
        <v>2</v>
      </c>
      <c r="AB7" s="403">
        <v>0</v>
      </c>
      <c r="AC7" s="403">
        <v>0</v>
      </c>
      <c r="AD7" s="404">
        <f t="shared" si="3"/>
        <v>9</v>
      </c>
      <c r="AE7" s="393">
        <f t="shared" si="4"/>
        <v>-21</v>
      </c>
      <c r="AF7" s="394">
        <f t="shared" si="5"/>
        <v>-8</v>
      </c>
      <c r="AG7" s="405"/>
      <c r="AH7" s="403">
        <v>1</v>
      </c>
      <c r="AI7" s="403"/>
      <c r="AJ7" s="408"/>
    </row>
    <row r="8" spans="1:36" s="12" customFormat="1" ht="18" customHeight="1" x14ac:dyDescent="0.15">
      <c r="A8" s="27">
        <v>4</v>
      </c>
      <c r="B8" s="31" t="s">
        <v>17</v>
      </c>
      <c r="C8" s="396">
        <v>0</v>
      </c>
      <c r="D8" s="409">
        <v>2</v>
      </c>
      <c r="E8" s="409">
        <v>3</v>
      </c>
      <c r="F8" s="409">
        <v>0</v>
      </c>
      <c r="G8" s="409">
        <v>0</v>
      </c>
      <c r="H8" s="409">
        <v>4</v>
      </c>
      <c r="I8" s="398">
        <f t="shared" si="0"/>
        <v>9</v>
      </c>
      <c r="J8" s="399">
        <v>0</v>
      </c>
      <c r="K8" s="400">
        <v>3</v>
      </c>
      <c r="L8" s="401">
        <v>8</v>
      </c>
      <c r="M8" s="402">
        <v>0</v>
      </c>
      <c r="N8" s="403">
        <v>0</v>
      </c>
      <c r="O8" s="403">
        <v>2</v>
      </c>
      <c r="P8" s="404">
        <f t="shared" si="1"/>
        <v>13</v>
      </c>
      <c r="Q8" s="405">
        <v>0</v>
      </c>
      <c r="R8" s="403">
        <v>0</v>
      </c>
      <c r="S8" s="403">
        <v>6</v>
      </c>
      <c r="T8" s="403">
        <v>1</v>
      </c>
      <c r="U8" s="403">
        <v>0</v>
      </c>
      <c r="V8" s="403">
        <v>0</v>
      </c>
      <c r="W8" s="406">
        <f t="shared" si="2"/>
        <v>7</v>
      </c>
      <c r="X8" s="407">
        <v>0</v>
      </c>
      <c r="Y8" s="403">
        <v>0</v>
      </c>
      <c r="Z8" s="403">
        <v>0</v>
      </c>
      <c r="AA8" s="403">
        <v>0</v>
      </c>
      <c r="AB8" s="403">
        <v>0</v>
      </c>
      <c r="AC8" s="403">
        <v>0</v>
      </c>
      <c r="AD8" s="404">
        <f t="shared" si="3"/>
        <v>0</v>
      </c>
      <c r="AE8" s="393">
        <f t="shared" si="4"/>
        <v>-2</v>
      </c>
      <c r="AF8" s="394">
        <f t="shared" si="5"/>
        <v>-13</v>
      </c>
      <c r="AG8" s="405"/>
      <c r="AH8" s="403">
        <v>1</v>
      </c>
      <c r="AI8" s="403"/>
      <c r="AJ8" s="408"/>
    </row>
    <row r="9" spans="1:36" s="12" customFormat="1" ht="18" customHeight="1" x14ac:dyDescent="0.15">
      <c r="A9" s="27">
        <v>5</v>
      </c>
      <c r="B9" s="31" t="s">
        <v>4</v>
      </c>
      <c r="C9" s="396">
        <v>12</v>
      </c>
      <c r="D9" s="397">
        <v>39</v>
      </c>
      <c r="E9" s="397">
        <v>69</v>
      </c>
      <c r="F9" s="397">
        <v>21</v>
      </c>
      <c r="G9" s="397">
        <v>18</v>
      </c>
      <c r="H9" s="397">
        <v>34</v>
      </c>
      <c r="I9" s="398">
        <f t="shared" si="0"/>
        <v>193</v>
      </c>
      <c r="J9" s="399">
        <v>16</v>
      </c>
      <c r="K9" s="400">
        <v>22</v>
      </c>
      <c r="L9" s="401">
        <v>44</v>
      </c>
      <c r="M9" s="402">
        <v>22</v>
      </c>
      <c r="N9" s="403">
        <v>5</v>
      </c>
      <c r="O9" s="403">
        <v>13</v>
      </c>
      <c r="P9" s="404">
        <f t="shared" si="1"/>
        <v>122</v>
      </c>
      <c r="Q9" s="405">
        <v>15</v>
      </c>
      <c r="R9" s="403">
        <v>41</v>
      </c>
      <c r="S9" s="403">
        <v>56</v>
      </c>
      <c r="T9" s="403">
        <v>32</v>
      </c>
      <c r="U9" s="403">
        <v>30</v>
      </c>
      <c r="V9" s="403">
        <v>14</v>
      </c>
      <c r="W9" s="406">
        <f t="shared" si="2"/>
        <v>188</v>
      </c>
      <c r="X9" s="407">
        <v>14</v>
      </c>
      <c r="Y9" s="403">
        <v>25</v>
      </c>
      <c r="Z9" s="403">
        <v>34</v>
      </c>
      <c r="AA9" s="403">
        <v>8</v>
      </c>
      <c r="AB9" s="403">
        <v>6</v>
      </c>
      <c r="AC9" s="403">
        <v>8</v>
      </c>
      <c r="AD9" s="404">
        <f t="shared" si="3"/>
        <v>95</v>
      </c>
      <c r="AE9" s="393">
        <f t="shared" si="4"/>
        <v>-5</v>
      </c>
      <c r="AF9" s="394">
        <f t="shared" si="5"/>
        <v>-27</v>
      </c>
      <c r="AG9" s="405"/>
      <c r="AH9" s="403">
        <v>1</v>
      </c>
      <c r="AI9" s="403"/>
      <c r="AJ9" s="408"/>
    </row>
    <row r="10" spans="1:36" s="12" customFormat="1" ht="18" customHeight="1" x14ac:dyDescent="0.15">
      <c r="A10" s="27">
        <v>6</v>
      </c>
      <c r="B10" s="31" t="s">
        <v>18</v>
      </c>
      <c r="C10" s="396">
        <v>3</v>
      </c>
      <c r="D10" s="397">
        <v>5</v>
      </c>
      <c r="E10" s="397">
        <v>4</v>
      </c>
      <c r="F10" s="397">
        <v>4</v>
      </c>
      <c r="G10" s="397">
        <v>0</v>
      </c>
      <c r="H10" s="397">
        <v>7</v>
      </c>
      <c r="I10" s="398">
        <f t="shared" si="0"/>
        <v>23</v>
      </c>
      <c r="J10" s="399">
        <v>4</v>
      </c>
      <c r="K10" s="400">
        <v>4</v>
      </c>
      <c r="L10" s="401">
        <v>8</v>
      </c>
      <c r="M10" s="402">
        <v>4</v>
      </c>
      <c r="N10" s="403">
        <v>1</v>
      </c>
      <c r="O10" s="403">
        <v>3</v>
      </c>
      <c r="P10" s="404">
        <f t="shared" si="1"/>
        <v>24</v>
      </c>
      <c r="Q10" s="405">
        <v>0</v>
      </c>
      <c r="R10" s="403">
        <v>3</v>
      </c>
      <c r="S10" s="403">
        <v>2</v>
      </c>
      <c r="T10" s="403">
        <v>0</v>
      </c>
      <c r="U10" s="403">
        <v>2</v>
      </c>
      <c r="V10" s="403">
        <v>1</v>
      </c>
      <c r="W10" s="406">
        <f t="shared" si="2"/>
        <v>8</v>
      </c>
      <c r="X10" s="407">
        <v>0</v>
      </c>
      <c r="Y10" s="403">
        <v>2</v>
      </c>
      <c r="Z10" s="403">
        <v>5</v>
      </c>
      <c r="AA10" s="403">
        <v>7</v>
      </c>
      <c r="AB10" s="403">
        <v>0</v>
      </c>
      <c r="AC10" s="403">
        <v>0</v>
      </c>
      <c r="AD10" s="404">
        <f t="shared" si="3"/>
        <v>14</v>
      </c>
      <c r="AE10" s="393">
        <f t="shared" si="4"/>
        <v>-15</v>
      </c>
      <c r="AF10" s="394">
        <f t="shared" si="5"/>
        <v>-10</v>
      </c>
      <c r="AG10" s="405"/>
      <c r="AH10" s="403">
        <v>1</v>
      </c>
      <c r="AI10" s="403"/>
      <c r="AJ10" s="408"/>
    </row>
    <row r="11" spans="1:36" s="12" customFormat="1" ht="18" customHeight="1" x14ac:dyDescent="0.15">
      <c r="A11" s="27">
        <v>7</v>
      </c>
      <c r="B11" s="31" t="s">
        <v>28</v>
      </c>
      <c r="C11" s="396">
        <v>1</v>
      </c>
      <c r="D11" s="397">
        <v>3</v>
      </c>
      <c r="E11" s="397">
        <v>4</v>
      </c>
      <c r="F11" s="397">
        <v>0</v>
      </c>
      <c r="G11" s="397">
        <v>1</v>
      </c>
      <c r="H11" s="397">
        <v>2</v>
      </c>
      <c r="I11" s="398">
        <f t="shared" si="0"/>
        <v>11</v>
      </c>
      <c r="J11" s="399">
        <v>0</v>
      </c>
      <c r="K11" s="400">
        <v>1</v>
      </c>
      <c r="L11" s="401">
        <v>7</v>
      </c>
      <c r="M11" s="402">
        <v>0</v>
      </c>
      <c r="N11" s="403">
        <v>0</v>
      </c>
      <c r="O11" s="403">
        <v>2</v>
      </c>
      <c r="P11" s="404">
        <f t="shared" si="1"/>
        <v>10</v>
      </c>
      <c r="Q11" s="405">
        <v>1</v>
      </c>
      <c r="R11" s="403">
        <v>2</v>
      </c>
      <c r="S11" s="403">
        <v>3</v>
      </c>
      <c r="T11" s="403">
        <v>3</v>
      </c>
      <c r="U11" s="403">
        <v>0</v>
      </c>
      <c r="V11" s="403">
        <v>0</v>
      </c>
      <c r="W11" s="406">
        <f t="shared" si="2"/>
        <v>9</v>
      </c>
      <c r="X11" s="407">
        <v>0</v>
      </c>
      <c r="Y11" s="403">
        <v>1</v>
      </c>
      <c r="Z11" s="403">
        <v>0</v>
      </c>
      <c r="AA11" s="403">
        <v>0</v>
      </c>
      <c r="AB11" s="403">
        <v>0</v>
      </c>
      <c r="AC11" s="403">
        <v>0</v>
      </c>
      <c r="AD11" s="404">
        <f t="shared" si="3"/>
        <v>1</v>
      </c>
      <c r="AE11" s="393">
        <f t="shared" si="4"/>
        <v>-2</v>
      </c>
      <c r="AF11" s="394">
        <f t="shared" si="5"/>
        <v>-9</v>
      </c>
      <c r="AG11" s="405"/>
      <c r="AH11" s="403"/>
      <c r="AI11" s="403"/>
      <c r="AJ11" s="408">
        <v>1</v>
      </c>
    </row>
    <row r="12" spans="1:36" s="12" customFormat="1" ht="18" customHeight="1" x14ac:dyDescent="0.15">
      <c r="A12" s="27">
        <v>8</v>
      </c>
      <c r="B12" s="31" t="s">
        <v>19</v>
      </c>
      <c r="C12" s="396">
        <v>2</v>
      </c>
      <c r="D12" s="397">
        <v>2</v>
      </c>
      <c r="E12" s="397">
        <v>3</v>
      </c>
      <c r="F12" s="397">
        <v>0</v>
      </c>
      <c r="G12" s="397">
        <v>1</v>
      </c>
      <c r="H12" s="397">
        <v>2</v>
      </c>
      <c r="I12" s="398">
        <f t="shared" si="0"/>
        <v>10</v>
      </c>
      <c r="J12" s="399">
        <v>1</v>
      </c>
      <c r="K12" s="400">
        <v>2</v>
      </c>
      <c r="L12" s="401">
        <v>1</v>
      </c>
      <c r="M12" s="402">
        <v>0</v>
      </c>
      <c r="N12" s="403">
        <v>0</v>
      </c>
      <c r="O12" s="403">
        <v>2</v>
      </c>
      <c r="P12" s="404">
        <f t="shared" si="1"/>
        <v>6</v>
      </c>
      <c r="Q12" s="405">
        <v>0</v>
      </c>
      <c r="R12" s="403">
        <v>2</v>
      </c>
      <c r="S12" s="403">
        <v>1</v>
      </c>
      <c r="T12" s="403">
        <v>0</v>
      </c>
      <c r="U12" s="403">
        <v>0</v>
      </c>
      <c r="V12" s="403">
        <v>0</v>
      </c>
      <c r="W12" s="406">
        <f t="shared" si="2"/>
        <v>3</v>
      </c>
      <c r="X12" s="407">
        <v>0</v>
      </c>
      <c r="Y12" s="403">
        <v>0</v>
      </c>
      <c r="Z12" s="403">
        <v>0</v>
      </c>
      <c r="AA12" s="403">
        <v>1</v>
      </c>
      <c r="AB12" s="403">
        <v>0</v>
      </c>
      <c r="AC12" s="403">
        <v>1</v>
      </c>
      <c r="AD12" s="404">
        <f t="shared" si="3"/>
        <v>2</v>
      </c>
      <c r="AE12" s="393">
        <f t="shared" si="4"/>
        <v>-7</v>
      </c>
      <c r="AF12" s="394">
        <f t="shared" si="5"/>
        <v>-4</v>
      </c>
      <c r="AG12" s="405"/>
      <c r="AH12" s="403">
        <v>1</v>
      </c>
      <c r="AI12" s="403"/>
      <c r="AJ12" s="408"/>
    </row>
    <row r="13" spans="1:36" s="12" customFormat="1" ht="18" customHeight="1" x14ac:dyDescent="0.15">
      <c r="A13" s="27">
        <v>9</v>
      </c>
      <c r="B13" s="31" t="s">
        <v>20</v>
      </c>
      <c r="C13" s="396">
        <v>15</v>
      </c>
      <c r="D13" s="397">
        <v>22</v>
      </c>
      <c r="E13" s="397">
        <v>34</v>
      </c>
      <c r="F13" s="397">
        <v>10</v>
      </c>
      <c r="G13" s="397">
        <v>8</v>
      </c>
      <c r="H13" s="397">
        <v>13</v>
      </c>
      <c r="I13" s="398">
        <f t="shared" si="0"/>
        <v>102</v>
      </c>
      <c r="J13" s="399">
        <v>4</v>
      </c>
      <c r="K13" s="400">
        <v>7</v>
      </c>
      <c r="L13" s="401">
        <v>11</v>
      </c>
      <c r="M13" s="402">
        <v>2</v>
      </c>
      <c r="N13" s="403">
        <v>1</v>
      </c>
      <c r="O13" s="403">
        <v>5</v>
      </c>
      <c r="P13" s="404">
        <f t="shared" si="1"/>
        <v>30</v>
      </c>
      <c r="Q13" s="405">
        <v>6</v>
      </c>
      <c r="R13" s="403">
        <v>34</v>
      </c>
      <c r="S13" s="403">
        <v>50</v>
      </c>
      <c r="T13" s="403">
        <v>38</v>
      </c>
      <c r="U13" s="403">
        <v>10</v>
      </c>
      <c r="V13" s="403">
        <v>12</v>
      </c>
      <c r="W13" s="406">
        <f t="shared" si="2"/>
        <v>150</v>
      </c>
      <c r="X13" s="407">
        <v>4</v>
      </c>
      <c r="Y13" s="403">
        <v>17</v>
      </c>
      <c r="Z13" s="403">
        <v>19</v>
      </c>
      <c r="AA13" s="403">
        <v>23</v>
      </c>
      <c r="AB13" s="403">
        <v>2</v>
      </c>
      <c r="AC13" s="403">
        <v>3</v>
      </c>
      <c r="AD13" s="404">
        <f t="shared" si="3"/>
        <v>68</v>
      </c>
      <c r="AE13" s="393">
        <f t="shared" si="4"/>
        <v>48</v>
      </c>
      <c r="AF13" s="394">
        <f t="shared" si="5"/>
        <v>38</v>
      </c>
      <c r="AG13" s="405"/>
      <c r="AH13" s="403">
        <v>1</v>
      </c>
      <c r="AI13" s="403"/>
      <c r="AJ13" s="408"/>
    </row>
    <row r="14" spans="1:36" s="28" customFormat="1" ht="18" customHeight="1" x14ac:dyDescent="0.15">
      <c r="A14" s="27">
        <v>10</v>
      </c>
      <c r="B14" s="31" t="s">
        <v>5</v>
      </c>
      <c r="C14" s="410">
        <v>0</v>
      </c>
      <c r="D14" s="411">
        <v>0</v>
      </c>
      <c r="E14" s="411">
        <v>0</v>
      </c>
      <c r="F14" s="411">
        <v>0</v>
      </c>
      <c r="G14" s="411">
        <v>0</v>
      </c>
      <c r="H14" s="411">
        <v>0</v>
      </c>
      <c r="I14" s="398">
        <f t="shared" si="0"/>
        <v>0</v>
      </c>
      <c r="J14" s="412">
        <v>0</v>
      </c>
      <c r="K14" s="413">
        <v>0</v>
      </c>
      <c r="L14" s="414">
        <v>0</v>
      </c>
      <c r="M14" s="415">
        <v>0</v>
      </c>
      <c r="N14" s="403">
        <v>0</v>
      </c>
      <c r="O14" s="403">
        <v>0</v>
      </c>
      <c r="P14" s="404">
        <f t="shared" si="1"/>
        <v>0</v>
      </c>
      <c r="Q14" s="405">
        <v>0</v>
      </c>
      <c r="R14" s="403">
        <v>0</v>
      </c>
      <c r="S14" s="403">
        <v>0</v>
      </c>
      <c r="T14" s="403">
        <v>1</v>
      </c>
      <c r="U14" s="403">
        <v>0</v>
      </c>
      <c r="V14" s="403">
        <v>0</v>
      </c>
      <c r="W14" s="406">
        <f t="shared" si="2"/>
        <v>1</v>
      </c>
      <c r="X14" s="407">
        <v>0</v>
      </c>
      <c r="Y14" s="403">
        <v>0</v>
      </c>
      <c r="Z14" s="403">
        <v>0</v>
      </c>
      <c r="AA14" s="403">
        <v>0</v>
      </c>
      <c r="AB14" s="403">
        <v>0</v>
      </c>
      <c r="AC14" s="403">
        <v>0</v>
      </c>
      <c r="AD14" s="404">
        <f t="shared" si="3"/>
        <v>0</v>
      </c>
      <c r="AE14" s="393">
        <f t="shared" si="4"/>
        <v>1</v>
      </c>
      <c r="AF14" s="394">
        <f t="shared" si="5"/>
        <v>0</v>
      </c>
      <c r="AG14" s="405"/>
      <c r="AH14" s="403"/>
      <c r="AI14" s="403"/>
      <c r="AJ14" s="408">
        <v>1</v>
      </c>
    </row>
    <row r="15" spans="1:36" s="12" customFormat="1" ht="18" customHeight="1" x14ac:dyDescent="0.15">
      <c r="A15" s="27">
        <v>11</v>
      </c>
      <c r="B15" s="31" t="s">
        <v>6</v>
      </c>
      <c r="C15" s="396">
        <v>11</v>
      </c>
      <c r="D15" s="416">
        <v>35</v>
      </c>
      <c r="E15" s="416">
        <v>33</v>
      </c>
      <c r="F15" s="416">
        <v>22</v>
      </c>
      <c r="G15" s="416">
        <v>11</v>
      </c>
      <c r="H15" s="416">
        <v>18</v>
      </c>
      <c r="I15" s="398">
        <f t="shared" si="0"/>
        <v>130</v>
      </c>
      <c r="J15" s="399">
        <v>2</v>
      </c>
      <c r="K15" s="400">
        <v>14</v>
      </c>
      <c r="L15" s="401">
        <v>4</v>
      </c>
      <c r="M15" s="402">
        <v>7</v>
      </c>
      <c r="N15" s="403">
        <v>3</v>
      </c>
      <c r="O15" s="403">
        <v>6</v>
      </c>
      <c r="P15" s="404">
        <f t="shared" si="1"/>
        <v>36</v>
      </c>
      <c r="Q15" s="405">
        <v>13</v>
      </c>
      <c r="R15" s="403">
        <v>35</v>
      </c>
      <c r="S15" s="403">
        <v>47</v>
      </c>
      <c r="T15" s="403">
        <v>35</v>
      </c>
      <c r="U15" s="403">
        <v>13</v>
      </c>
      <c r="V15" s="403">
        <v>4</v>
      </c>
      <c r="W15" s="406">
        <f t="shared" si="2"/>
        <v>147</v>
      </c>
      <c r="X15" s="407">
        <v>2</v>
      </c>
      <c r="Y15" s="403">
        <v>13</v>
      </c>
      <c r="Z15" s="403">
        <v>21</v>
      </c>
      <c r="AA15" s="403">
        <v>23</v>
      </c>
      <c r="AB15" s="403">
        <v>3</v>
      </c>
      <c r="AC15" s="403">
        <v>2</v>
      </c>
      <c r="AD15" s="404">
        <f t="shared" si="3"/>
        <v>64</v>
      </c>
      <c r="AE15" s="393">
        <f t="shared" si="4"/>
        <v>17</v>
      </c>
      <c r="AF15" s="394">
        <f t="shared" si="5"/>
        <v>28</v>
      </c>
      <c r="AG15" s="405"/>
      <c r="AH15" s="403">
        <v>1</v>
      </c>
      <c r="AI15" s="403"/>
      <c r="AJ15" s="408"/>
    </row>
    <row r="16" spans="1:36" s="12" customFormat="1" ht="18" customHeight="1" x14ac:dyDescent="0.15">
      <c r="A16" s="27">
        <v>12</v>
      </c>
      <c r="B16" s="31" t="s">
        <v>7</v>
      </c>
      <c r="C16" s="396">
        <v>8</v>
      </c>
      <c r="D16" s="397">
        <v>10</v>
      </c>
      <c r="E16" s="397">
        <v>15</v>
      </c>
      <c r="F16" s="397">
        <v>24</v>
      </c>
      <c r="G16" s="397">
        <v>1</v>
      </c>
      <c r="H16" s="397">
        <v>3</v>
      </c>
      <c r="I16" s="398">
        <f t="shared" si="0"/>
        <v>61</v>
      </c>
      <c r="J16" s="399">
        <v>5</v>
      </c>
      <c r="K16" s="400">
        <v>2</v>
      </c>
      <c r="L16" s="401">
        <v>12</v>
      </c>
      <c r="M16" s="402">
        <v>0</v>
      </c>
      <c r="N16" s="403">
        <v>0</v>
      </c>
      <c r="O16" s="403">
        <v>5</v>
      </c>
      <c r="P16" s="404">
        <f t="shared" si="1"/>
        <v>24</v>
      </c>
      <c r="Q16" s="405">
        <v>11</v>
      </c>
      <c r="R16" s="403">
        <v>5</v>
      </c>
      <c r="S16" s="403">
        <v>19</v>
      </c>
      <c r="T16" s="403">
        <v>1</v>
      </c>
      <c r="U16" s="403">
        <v>6</v>
      </c>
      <c r="V16" s="403">
        <v>2</v>
      </c>
      <c r="W16" s="406">
        <f t="shared" si="2"/>
        <v>44</v>
      </c>
      <c r="X16" s="407">
        <v>1</v>
      </c>
      <c r="Y16" s="403">
        <v>6</v>
      </c>
      <c r="Z16" s="403">
        <v>3</v>
      </c>
      <c r="AA16" s="403">
        <v>3</v>
      </c>
      <c r="AB16" s="403">
        <v>2</v>
      </c>
      <c r="AC16" s="403">
        <v>0</v>
      </c>
      <c r="AD16" s="404">
        <f t="shared" si="3"/>
        <v>15</v>
      </c>
      <c r="AE16" s="393">
        <f t="shared" si="4"/>
        <v>-17</v>
      </c>
      <c r="AF16" s="394">
        <f t="shared" si="5"/>
        <v>-9</v>
      </c>
      <c r="AG16" s="405"/>
      <c r="AH16" s="403">
        <v>1</v>
      </c>
      <c r="AI16" s="403"/>
      <c r="AJ16" s="408"/>
    </row>
    <row r="17" spans="1:36" s="12" customFormat="1" ht="18" customHeight="1" x14ac:dyDescent="0.15">
      <c r="A17" s="27">
        <v>13</v>
      </c>
      <c r="B17" s="31" t="s">
        <v>8</v>
      </c>
      <c r="C17" s="396">
        <v>7</v>
      </c>
      <c r="D17" s="397">
        <v>18</v>
      </c>
      <c r="E17" s="397">
        <v>11</v>
      </c>
      <c r="F17" s="397">
        <v>5</v>
      </c>
      <c r="G17" s="397">
        <v>5</v>
      </c>
      <c r="H17" s="397">
        <v>6</v>
      </c>
      <c r="I17" s="398">
        <f t="shared" si="0"/>
        <v>52</v>
      </c>
      <c r="J17" s="399">
        <v>2</v>
      </c>
      <c r="K17" s="400">
        <v>9</v>
      </c>
      <c r="L17" s="401">
        <v>4</v>
      </c>
      <c r="M17" s="402">
        <v>0</v>
      </c>
      <c r="N17" s="403">
        <v>1</v>
      </c>
      <c r="O17" s="403">
        <v>5</v>
      </c>
      <c r="P17" s="404">
        <f t="shared" si="1"/>
        <v>21</v>
      </c>
      <c r="Q17" s="405">
        <v>13</v>
      </c>
      <c r="R17" s="403">
        <v>13</v>
      </c>
      <c r="S17" s="403">
        <v>18</v>
      </c>
      <c r="T17" s="403">
        <v>7</v>
      </c>
      <c r="U17" s="403">
        <v>8</v>
      </c>
      <c r="V17" s="403">
        <v>3</v>
      </c>
      <c r="W17" s="406">
        <f t="shared" si="2"/>
        <v>62</v>
      </c>
      <c r="X17" s="407">
        <v>5</v>
      </c>
      <c r="Y17" s="403">
        <v>6</v>
      </c>
      <c r="Z17" s="403">
        <v>4</v>
      </c>
      <c r="AA17" s="403">
        <v>6</v>
      </c>
      <c r="AB17" s="403">
        <v>1</v>
      </c>
      <c r="AC17" s="403">
        <v>1</v>
      </c>
      <c r="AD17" s="404">
        <f t="shared" si="3"/>
        <v>23</v>
      </c>
      <c r="AE17" s="393">
        <f t="shared" si="4"/>
        <v>10</v>
      </c>
      <c r="AF17" s="394">
        <f t="shared" si="5"/>
        <v>2</v>
      </c>
      <c r="AG17" s="405"/>
      <c r="AH17" s="403">
        <v>1</v>
      </c>
      <c r="AI17" s="403"/>
      <c r="AJ17" s="408"/>
    </row>
    <row r="18" spans="1:36" s="12" customFormat="1" ht="18" customHeight="1" x14ac:dyDescent="0.15">
      <c r="A18" s="27">
        <v>14</v>
      </c>
      <c r="B18" s="31" t="s">
        <v>9</v>
      </c>
      <c r="C18" s="396">
        <v>7</v>
      </c>
      <c r="D18" s="397">
        <v>13</v>
      </c>
      <c r="E18" s="397">
        <v>13</v>
      </c>
      <c r="F18" s="397">
        <v>6</v>
      </c>
      <c r="G18" s="397">
        <v>6</v>
      </c>
      <c r="H18" s="397">
        <v>6</v>
      </c>
      <c r="I18" s="398">
        <f t="shared" si="0"/>
        <v>51</v>
      </c>
      <c r="J18" s="399">
        <v>5</v>
      </c>
      <c r="K18" s="400">
        <v>20</v>
      </c>
      <c r="L18" s="401">
        <v>18</v>
      </c>
      <c r="M18" s="402">
        <v>2</v>
      </c>
      <c r="N18" s="403">
        <v>3</v>
      </c>
      <c r="O18" s="403">
        <v>11</v>
      </c>
      <c r="P18" s="404">
        <f t="shared" si="1"/>
        <v>59</v>
      </c>
      <c r="Q18" s="405">
        <v>14</v>
      </c>
      <c r="R18" s="403">
        <v>18</v>
      </c>
      <c r="S18" s="403">
        <v>8</v>
      </c>
      <c r="T18" s="403">
        <v>13</v>
      </c>
      <c r="U18" s="403">
        <v>0</v>
      </c>
      <c r="V18" s="403">
        <v>3</v>
      </c>
      <c r="W18" s="406">
        <f t="shared" si="2"/>
        <v>56</v>
      </c>
      <c r="X18" s="407">
        <v>5</v>
      </c>
      <c r="Y18" s="403">
        <v>15</v>
      </c>
      <c r="Z18" s="403">
        <v>20</v>
      </c>
      <c r="AA18" s="403">
        <v>6</v>
      </c>
      <c r="AB18" s="403">
        <v>3</v>
      </c>
      <c r="AC18" s="403">
        <v>3</v>
      </c>
      <c r="AD18" s="404">
        <f t="shared" si="3"/>
        <v>52</v>
      </c>
      <c r="AE18" s="393">
        <f t="shared" si="4"/>
        <v>5</v>
      </c>
      <c r="AF18" s="394">
        <f t="shared" si="5"/>
        <v>-7</v>
      </c>
      <c r="AG18" s="405"/>
      <c r="AH18" s="403">
        <v>1</v>
      </c>
      <c r="AI18" s="403"/>
      <c r="AJ18" s="408"/>
    </row>
    <row r="19" spans="1:36" s="12" customFormat="1" ht="18" customHeight="1" x14ac:dyDescent="0.15">
      <c r="A19" s="27">
        <v>15</v>
      </c>
      <c r="B19" s="31" t="s">
        <v>31</v>
      </c>
      <c r="C19" s="396">
        <v>2</v>
      </c>
      <c r="D19" s="397">
        <v>1</v>
      </c>
      <c r="E19" s="397">
        <v>4</v>
      </c>
      <c r="F19" s="397">
        <v>1</v>
      </c>
      <c r="G19" s="397">
        <v>0</v>
      </c>
      <c r="H19" s="397">
        <v>3</v>
      </c>
      <c r="I19" s="398">
        <f t="shared" si="0"/>
        <v>11</v>
      </c>
      <c r="J19" s="399">
        <v>0</v>
      </c>
      <c r="K19" s="400">
        <v>1</v>
      </c>
      <c r="L19" s="400">
        <v>2</v>
      </c>
      <c r="M19" s="400">
        <v>0</v>
      </c>
      <c r="N19" s="403">
        <v>0</v>
      </c>
      <c r="O19" s="403">
        <v>4</v>
      </c>
      <c r="P19" s="404">
        <f t="shared" si="1"/>
        <v>7</v>
      </c>
      <c r="Q19" s="405">
        <v>0</v>
      </c>
      <c r="R19" s="403">
        <v>0</v>
      </c>
      <c r="S19" s="403">
        <v>1</v>
      </c>
      <c r="T19" s="403">
        <v>1</v>
      </c>
      <c r="U19" s="403">
        <v>0</v>
      </c>
      <c r="V19" s="403">
        <v>1</v>
      </c>
      <c r="W19" s="406">
        <f t="shared" si="2"/>
        <v>3</v>
      </c>
      <c r="X19" s="407">
        <v>2</v>
      </c>
      <c r="Y19" s="403">
        <v>2</v>
      </c>
      <c r="Z19" s="403">
        <v>0</v>
      </c>
      <c r="AA19" s="403">
        <v>1</v>
      </c>
      <c r="AB19" s="403">
        <v>0</v>
      </c>
      <c r="AC19" s="403">
        <v>0</v>
      </c>
      <c r="AD19" s="404">
        <f t="shared" si="3"/>
        <v>5</v>
      </c>
      <c r="AE19" s="393">
        <f t="shared" si="4"/>
        <v>-8</v>
      </c>
      <c r="AF19" s="394">
        <f t="shared" si="5"/>
        <v>-2</v>
      </c>
      <c r="AG19" s="419"/>
      <c r="AH19" s="418"/>
      <c r="AI19" s="418"/>
      <c r="AJ19" s="420"/>
    </row>
    <row r="20" spans="1:36" s="12" customFormat="1" ht="18" customHeight="1" x14ac:dyDescent="0.15">
      <c r="A20" s="27">
        <v>16</v>
      </c>
      <c r="B20" s="31" t="s">
        <v>21</v>
      </c>
      <c r="C20" s="396">
        <v>0</v>
      </c>
      <c r="D20" s="409">
        <v>3</v>
      </c>
      <c r="E20" s="409">
        <v>4</v>
      </c>
      <c r="F20" s="409">
        <v>0</v>
      </c>
      <c r="G20" s="409">
        <v>1</v>
      </c>
      <c r="H20" s="409">
        <v>4</v>
      </c>
      <c r="I20" s="398">
        <f t="shared" si="0"/>
        <v>12</v>
      </c>
      <c r="J20" s="417">
        <v>0</v>
      </c>
      <c r="K20" s="409">
        <v>0</v>
      </c>
      <c r="L20" s="400">
        <v>0</v>
      </c>
      <c r="M20" s="400">
        <v>0</v>
      </c>
      <c r="N20" s="403">
        <v>0</v>
      </c>
      <c r="O20" s="403">
        <v>0</v>
      </c>
      <c r="P20" s="404">
        <f t="shared" si="1"/>
        <v>0</v>
      </c>
      <c r="Q20" s="405">
        <v>0</v>
      </c>
      <c r="R20" s="403">
        <v>0</v>
      </c>
      <c r="S20" s="403">
        <v>0</v>
      </c>
      <c r="T20" s="403">
        <v>2</v>
      </c>
      <c r="U20" s="403">
        <v>0</v>
      </c>
      <c r="V20" s="403">
        <v>0</v>
      </c>
      <c r="W20" s="406">
        <f t="shared" si="2"/>
        <v>2</v>
      </c>
      <c r="X20" s="407">
        <v>0</v>
      </c>
      <c r="Y20" s="403">
        <v>0</v>
      </c>
      <c r="Z20" s="403">
        <v>0</v>
      </c>
      <c r="AA20" s="403">
        <v>2</v>
      </c>
      <c r="AB20" s="403">
        <v>0</v>
      </c>
      <c r="AC20" s="403">
        <v>0</v>
      </c>
      <c r="AD20" s="404">
        <f t="shared" si="3"/>
        <v>2</v>
      </c>
      <c r="AE20" s="393">
        <f t="shared" si="4"/>
        <v>-10</v>
      </c>
      <c r="AF20" s="394">
        <f t="shared" si="5"/>
        <v>2</v>
      </c>
      <c r="AG20" s="405"/>
      <c r="AH20" s="403"/>
      <c r="AI20" s="403"/>
      <c r="AJ20" s="408">
        <v>1</v>
      </c>
    </row>
    <row r="21" spans="1:36" s="28" customFormat="1" ht="18" customHeight="1" x14ac:dyDescent="0.15">
      <c r="A21" s="27">
        <v>17</v>
      </c>
      <c r="B21" s="31" t="s">
        <v>22</v>
      </c>
      <c r="C21" s="396">
        <v>0</v>
      </c>
      <c r="D21" s="397">
        <v>0</v>
      </c>
      <c r="E21" s="397">
        <v>0</v>
      </c>
      <c r="F21" s="397">
        <v>0</v>
      </c>
      <c r="G21" s="397">
        <v>0</v>
      </c>
      <c r="H21" s="397">
        <v>0</v>
      </c>
      <c r="I21" s="398">
        <f t="shared" ref="I21" si="6">SUM(C21:H21)</f>
        <v>0</v>
      </c>
      <c r="J21" s="399">
        <v>0</v>
      </c>
      <c r="K21" s="400">
        <v>0</v>
      </c>
      <c r="L21" s="401">
        <v>0</v>
      </c>
      <c r="M21" s="402">
        <v>0</v>
      </c>
      <c r="N21" s="403">
        <v>0</v>
      </c>
      <c r="O21" s="403">
        <v>0</v>
      </c>
      <c r="P21" s="404">
        <f t="shared" ref="P21" si="7">SUM(J21:O21)</f>
        <v>0</v>
      </c>
      <c r="Q21" s="327">
        <v>0</v>
      </c>
      <c r="R21" s="328">
        <v>0</v>
      </c>
      <c r="S21" s="328">
        <v>0</v>
      </c>
      <c r="T21" s="328">
        <v>0</v>
      </c>
      <c r="U21" s="328">
        <v>0</v>
      </c>
      <c r="V21" s="328">
        <v>0</v>
      </c>
      <c r="W21" s="406">
        <f t="shared" ref="W21" si="8">SUM(Q21:V21)</f>
        <v>0</v>
      </c>
      <c r="X21" s="327">
        <v>0</v>
      </c>
      <c r="Y21" s="328">
        <v>0</v>
      </c>
      <c r="Z21" s="328">
        <v>0</v>
      </c>
      <c r="AA21" s="328">
        <v>0</v>
      </c>
      <c r="AB21" s="328">
        <v>0</v>
      </c>
      <c r="AC21" s="328">
        <v>0</v>
      </c>
      <c r="AD21" s="404">
        <f t="shared" si="3"/>
        <v>0</v>
      </c>
      <c r="AE21" s="393">
        <f t="shared" si="4"/>
        <v>0</v>
      </c>
      <c r="AF21" s="394">
        <f t="shared" si="5"/>
        <v>0</v>
      </c>
      <c r="AG21" s="405"/>
      <c r="AH21" s="403"/>
      <c r="AI21" s="403"/>
      <c r="AJ21" s="408">
        <v>1</v>
      </c>
    </row>
    <row r="22" spans="1:36" s="12" customFormat="1" ht="18" customHeight="1" x14ac:dyDescent="0.15">
      <c r="A22" s="27">
        <v>18</v>
      </c>
      <c r="B22" s="31" t="s">
        <v>32</v>
      </c>
      <c r="C22" s="396">
        <v>3</v>
      </c>
      <c r="D22" s="416">
        <v>4</v>
      </c>
      <c r="E22" s="416">
        <v>7</v>
      </c>
      <c r="F22" s="416">
        <v>6</v>
      </c>
      <c r="G22" s="416">
        <v>7</v>
      </c>
      <c r="H22" s="416">
        <v>6</v>
      </c>
      <c r="I22" s="398">
        <f t="shared" si="0"/>
        <v>33</v>
      </c>
      <c r="J22" s="399">
        <v>2</v>
      </c>
      <c r="K22" s="400">
        <v>5</v>
      </c>
      <c r="L22" s="401">
        <v>3</v>
      </c>
      <c r="M22" s="402">
        <v>1</v>
      </c>
      <c r="N22" s="403">
        <v>0</v>
      </c>
      <c r="O22" s="403">
        <v>6</v>
      </c>
      <c r="P22" s="404">
        <f t="shared" si="1"/>
        <v>17</v>
      </c>
      <c r="Q22" s="405">
        <v>1</v>
      </c>
      <c r="R22" s="403">
        <v>5</v>
      </c>
      <c r="S22" s="403">
        <v>2</v>
      </c>
      <c r="T22" s="403">
        <v>5</v>
      </c>
      <c r="U22" s="403">
        <v>0</v>
      </c>
      <c r="V22" s="403">
        <v>2</v>
      </c>
      <c r="W22" s="406">
        <f t="shared" si="2"/>
        <v>15</v>
      </c>
      <c r="X22" s="407">
        <v>2</v>
      </c>
      <c r="Y22" s="403">
        <v>9</v>
      </c>
      <c r="Z22" s="403">
        <v>6</v>
      </c>
      <c r="AA22" s="403">
        <v>4</v>
      </c>
      <c r="AB22" s="403">
        <v>0</v>
      </c>
      <c r="AC22" s="403">
        <v>0</v>
      </c>
      <c r="AD22" s="404">
        <f t="shared" si="3"/>
        <v>21</v>
      </c>
      <c r="AE22" s="393">
        <f t="shared" si="4"/>
        <v>-18</v>
      </c>
      <c r="AF22" s="394">
        <f t="shared" si="5"/>
        <v>4</v>
      </c>
      <c r="AG22" s="405"/>
      <c r="AH22" s="403">
        <v>1</v>
      </c>
      <c r="AI22" s="403"/>
      <c r="AJ22" s="408"/>
    </row>
    <row r="23" spans="1:36" s="12" customFormat="1" ht="18" customHeight="1" x14ac:dyDescent="0.15">
      <c r="A23" s="27">
        <v>19</v>
      </c>
      <c r="B23" s="31" t="s">
        <v>10</v>
      </c>
      <c r="C23" s="396">
        <v>0</v>
      </c>
      <c r="D23" s="397">
        <v>0</v>
      </c>
      <c r="E23" s="397">
        <v>0</v>
      </c>
      <c r="F23" s="397">
        <v>0</v>
      </c>
      <c r="G23" s="397">
        <v>0</v>
      </c>
      <c r="H23" s="397">
        <v>0</v>
      </c>
      <c r="I23" s="398">
        <f t="shared" si="0"/>
        <v>0</v>
      </c>
      <c r="J23" s="399">
        <v>0</v>
      </c>
      <c r="K23" s="400">
        <v>0</v>
      </c>
      <c r="L23" s="401">
        <v>0</v>
      </c>
      <c r="M23" s="402">
        <v>0</v>
      </c>
      <c r="N23" s="403">
        <v>0</v>
      </c>
      <c r="O23" s="403">
        <v>0</v>
      </c>
      <c r="P23" s="404">
        <f t="shared" si="1"/>
        <v>0</v>
      </c>
      <c r="Q23" s="405">
        <v>0</v>
      </c>
      <c r="R23" s="403">
        <v>0</v>
      </c>
      <c r="S23" s="403">
        <v>5</v>
      </c>
      <c r="T23" s="403">
        <v>1</v>
      </c>
      <c r="U23" s="403">
        <v>0</v>
      </c>
      <c r="V23" s="403">
        <v>0</v>
      </c>
      <c r="W23" s="406">
        <f t="shared" si="2"/>
        <v>6</v>
      </c>
      <c r="X23" s="407">
        <v>0</v>
      </c>
      <c r="Y23" s="403">
        <v>0</v>
      </c>
      <c r="Z23" s="403">
        <v>0</v>
      </c>
      <c r="AA23" s="403">
        <v>0</v>
      </c>
      <c r="AB23" s="403">
        <v>0</v>
      </c>
      <c r="AC23" s="403">
        <v>0</v>
      </c>
      <c r="AD23" s="404">
        <f t="shared" si="3"/>
        <v>0</v>
      </c>
      <c r="AE23" s="393">
        <f t="shared" si="4"/>
        <v>6</v>
      </c>
      <c r="AF23" s="394">
        <f t="shared" si="5"/>
        <v>0</v>
      </c>
      <c r="AG23" s="405"/>
      <c r="AH23" s="403"/>
      <c r="AI23" s="403"/>
      <c r="AJ23" s="408">
        <v>1</v>
      </c>
    </row>
    <row r="24" spans="1:36" s="12" customFormat="1" ht="18" customHeight="1" x14ac:dyDescent="0.15">
      <c r="A24" s="27">
        <v>20</v>
      </c>
      <c r="B24" s="31" t="s">
        <v>11</v>
      </c>
      <c r="C24" s="396">
        <v>7</v>
      </c>
      <c r="D24" s="397">
        <v>15</v>
      </c>
      <c r="E24" s="397">
        <v>10</v>
      </c>
      <c r="F24" s="397">
        <v>10</v>
      </c>
      <c r="G24" s="397">
        <v>7</v>
      </c>
      <c r="H24" s="397">
        <v>11</v>
      </c>
      <c r="I24" s="398">
        <f t="shared" si="0"/>
        <v>60</v>
      </c>
      <c r="J24" s="399">
        <v>4</v>
      </c>
      <c r="K24" s="400">
        <v>11</v>
      </c>
      <c r="L24" s="401">
        <v>7</v>
      </c>
      <c r="M24" s="402">
        <v>7</v>
      </c>
      <c r="N24" s="403">
        <v>9</v>
      </c>
      <c r="O24" s="403">
        <v>10</v>
      </c>
      <c r="P24" s="404">
        <f t="shared" si="1"/>
        <v>48</v>
      </c>
      <c r="Q24" s="405">
        <v>15</v>
      </c>
      <c r="R24" s="403">
        <v>22</v>
      </c>
      <c r="S24" s="403">
        <v>16</v>
      </c>
      <c r="T24" s="403">
        <v>12</v>
      </c>
      <c r="U24" s="403">
        <v>6</v>
      </c>
      <c r="V24" s="403">
        <v>7</v>
      </c>
      <c r="W24" s="406">
        <f t="shared" si="2"/>
        <v>78</v>
      </c>
      <c r="X24" s="407">
        <v>4</v>
      </c>
      <c r="Y24" s="403">
        <v>12</v>
      </c>
      <c r="Z24" s="403">
        <v>8</v>
      </c>
      <c r="AA24" s="403">
        <v>9</v>
      </c>
      <c r="AB24" s="403">
        <v>6</v>
      </c>
      <c r="AC24" s="403">
        <v>5</v>
      </c>
      <c r="AD24" s="404">
        <f t="shared" si="3"/>
        <v>44</v>
      </c>
      <c r="AE24" s="393">
        <f t="shared" si="4"/>
        <v>18</v>
      </c>
      <c r="AF24" s="394">
        <f t="shared" si="5"/>
        <v>-4</v>
      </c>
      <c r="AG24" s="405"/>
      <c r="AH24" s="403">
        <v>1</v>
      </c>
      <c r="AI24" s="403"/>
      <c r="AJ24" s="408"/>
    </row>
    <row r="25" spans="1:36" s="12" customFormat="1" ht="18" customHeight="1" x14ac:dyDescent="0.15">
      <c r="A25" s="27">
        <v>21</v>
      </c>
      <c r="B25" s="31" t="s">
        <v>23</v>
      </c>
      <c r="C25" s="396">
        <v>0</v>
      </c>
      <c r="D25" s="397">
        <v>0</v>
      </c>
      <c r="E25" s="397">
        <v>0</v>
      </c>
      <c r="F25" s="397">
        <v>0</v>
      </c>
      <c r="G25" s="397">
        <v>0</v>
      </c>
      <c r="H25" s="397">
        <v>0</v>
      </c>
      <c r="I25" s="398">
        <f t="shared" si="0"/>
        <v>0</v>
      </c>
      <c r="J25" s="399">
        <v>0</v>
      </c>
      <c r="K25" s="400">
        <v>0</v>
      </c>
      <c r="L25" s="401">
        <v>0</v>
      </c>
      <c r="M25" s="402">
        <v>0</v>
      </c>
      <c r="N25" s="403">
        <v>0</v>
      </c>
      <c r="O25" s="403">
        <v>1</v>
      </c>
      <c r="P25" s="404">
        <f t="shared" si="1"/>
        <v>1</v>
      </c>
      <c r="Q25" s="421">
        <v>0</v>
      </c>
      <c r="R25" s="422">
        <v>0</v>
      </c>
      <c r="S25" s="422">
        <v>0</v>
      </c>
      <c r="T25" s="422">
        <v>0</v>
      </c>
      <c r="U25" s="422">
        <v>0</v>
      </c>
      <c r="V25" s="422">
        <v>0</v>
      </c>
      <c r="W25" s="406">
        <f t="shared" si="2"/>
        <v>0</v>
      </c>
      <c r="X25" s="423">
        <v>0</v>
      </c>
      <c r="Y25" s="422">
        <v>0</v>
      </c>
      <c r="Z25" s="422">
        <v>0</v>
      </c>
      <c r="AA25" s="422">
        <v>0</v>
      </c>
      <c r="AB25" s="422">
        <v>0</v>
      </c>
      <c r="AC25" s="422">
        <v>0</v>
      </c>
      <c r="AD25" s="404">
        <f t="shared" si="3"/>
        <v>0</v>
      </c>
      <c r="AE25" s="393">
        <f t="shared" si="4"/>
        <v>0</v>
      </c>
      <c r="AF25" s="394">
        <f t="shared" si="5"/>
        <v>-1</v>
      </c>
      <c r="AG25" s="421"/>
      <c r="AH25" s="422"/>
      <c r="AI25" s="422"/>
      <c r="AJ25" s="424">
        <v>1</v>
      </c>
    </row>
    <row r="26" spans="1:36" s="12" customFormat="1" ht="18" customHeight="1" x14ac:dyDescent="0.15">
      <c r="A26" s="27">
        <v>22</v>
      </c>
      <c r="B26" s="31" t="s">
        <v>24</v>
      </c>
      <c r="C26" s="396">
        <v>0</v>
      </c>
      <c r="D26" s="397">
        <v>0</v>
      </c>
      <c r="E26" s="397">
        <v>0</v>
      </c>
      <c r="F26" s="397">
        <v>0</v>
      </c>
      <c r="G26" s="397">
        <v>0</v>
      </c>
      <c r="H26" s="397">
        <v>0</v>
      </c>
      <c r="I26" s="398">
        <f t="shared" si="0"/>
        <v>0</v>
      </c>
      <c r="J26" s="399">
        <v>0</v>
      </c>
      <c r="K26" s="400">
        <v>0</v>
      </c>
      <c r="L26" s="401">
        <v>0</v>
      </c>
      <c r="M26" s="402">
        <v>0</v>
      </c>
      <c r="N26" s="403">
        <v>0</v>
      </c>
      <c r="O26" s="403">
        <v>2</v>
      </c>
      <c r="P26" s="404">
        <f t="shared" si="1"/>
        <v>2</v>
      </c>
      <c r="Q26" s="327">
        <v>0</v>
      </c>
      <c r="R26" s="328">
        <v>0</v>
      </c>
      <c r="S26" s="328">
        <v>0</v>
      </c>
      <c r="T26" s="328">
        <v>0</v>
      </c>
      <c r="U26" s="328">
        <v>0</v>
      </c>
      <c r="V26" s="328">
        <v>0</v>
      </c>
      <c r="W26" s="406">
        <f t="shared" si="2"/>
        <v>0</v>
      </c>
      <c r="X26" s="327">
        <v>0</v>
      </c>
      <c r="Y26" s="328">
        <v>0</v>
      </c>
      <c r="Z26" s="328">
        <v>0</v>
      </c>
      <c r="AA26" s="328">
        <v>0</v>
      </c>
      <c r="AB26" s="328">
        <v>0</v>
      </c>
      <c r="AC26" s="328">
        <v>0</v>
      </c>
      <c r="AD26" s="404">
        <f t="shared" si="3"/>
        <v>0</v>
      </c>
      <c r="AE26" s="393">
        <f t="shared" si="4"/>
        <v>0</v>
      </c>
      <c r="AF26" s="394">
        <f t="shared" si="5"/>
        <v>-2</v>
      </c>
      <c r="AG26" s="421">
        <v>1</v>
      </c>
      <c r="AH26" s="422"/>
      <c r="AI26" s="422"/>
      <c r="AJ26" s="424"/>
    </row>
    <row r="27" spans="1:36" s="12" customFormat="1" ht="18" customHeight="1" x14ac:dyDescent="0.15">
      <c r="A27" s="27">
        <v>23</v>
      </c>
      <c r="B27" s="719" t="s">
        <v>25</v>
      </c>
      <c r="C27" s="396">
        <v>0</v>
      </c>
      <c r="D27" s="397">
        <v>0</v>
      </c>
      <c r="E27" s="397">
        <v>0</v>
      </c>
      <c r="F27" s="397">
        <v>0</v>
      </c>
      <c r="G27" s="397">
        <v>0</v>
      </c>
      <c r="H27" s="397">
        <v>0</v>
      </c>
      <c r="I27" s="398">
        <f t="shared" ref="I27" si="9">SUM(C27:H27)</f>
        <v>0</v>
      </c>
      <c r="J27" s="399">
        <v>0</v>
      </c>
      <c r="K27" s="400">
        <v>0</v>
      </c>
      <c r="L27" s="401">
        <v>0</v>
      </c>
      <c r="M27" s="402">
        <v>0</v>
      </c>
      <c r="N27" s="403">
        <v>0</v>
      </c>
      <c r="O27" s="403">
        <v>0</v>
      </c>
      <c r="P27" s="404">
        <f t="shared" ref="P27" si="10">SUM(J27:O27)</f>
        <v>0</v>
      </c>
      <c r="Q27" s="327">
        <v>0</v>
      </c>
      <c r="R27" s="328">
        <v>0</v>
      </c>
      <c r="S27" s="328">
        <v>0</v>
      </c>
      <c r="T27" s="328">
        <v>0</v>
      </c>
      <c r="U27" s="328">
        <v>0</v>
      </c>
      <c r="V27" s="328">
        <v>0</v>
      </c>
      <c r="W27" s="406">
        <f t="shared" ref="W27" si="11">SUM(Q27:V27)</f>
        <v>0</v>
      </c>
      <c r="X27" s="327">
        <v>0</v>
      </c>
      <c r="Y27" s="328">
        <v>0</v>
      </c>
      <c r="Z27" s="328">
        <v>0</v>
      </c>
      <c r="AA27" s="328">
        <v>0</v>
      </c>
      <c r="AB27" s="328">
        <v>0</v>
      </c>
      <c r="AC27" s="328">
        <v>0</v>
      </c>
      <c r="AD27" s="404">
        <f t="shared" ref="AD27" si="12">SUM(X27:AC27)</f>
        <v>0</v>
      </c>
      <c r="AE27" s="393">
        <f t="shared" ref="AE27" si="13">W27-I27</f>
        <v>0</v>
      </c>
      <c r="AF27" s="394">
        <f t="shared" ref="AF27" si="14">AD27-P27</f>
        <v>0</v>
      </c>
      <c r="AG27" s="405"/>
      <c r="AH27" s="403"/>
      <c r="AI27" s="403"/>
      <c r="AJ27" s="408">
        <v>1</v>
      </c>
    </row>
    <row r="28" spans="1:36" s="12" customFormat="1" ht="18" customHeight="1" x14ac:dyDescent="0.15">
      <c r="A28" s="27">
        <v>24</v>
      </c>
      <c r="B28" s="31" t="s">
        <v>26</v>
      </c>
      <c r="C28" s="396">
        <v>0</v>
      </c>
      <c r="D28" s="397">
        <v>0</v>
      </c>
      <c r="E28" s="397">
        <v>0</v>
      </c>
      <c r="F28" s="397">
        <v>0</v>
      </c>
      <c r="G28" s="397">
        <v>0</v>
      </c>
      <c r="H28" s="397">
        <v>0</v>
      </c>
      <c r="I28" s="398">
        <f t="shared" si="0"/>
        <v>0</v>
      </c>
      <c r="J28" s="399">
        <v>0</v>
      </c>
      <c r="K28" s="400">
        <v>1</v>
      </c>
      <c r="L28" s="401">
        <v>4</v>
      </c>
      <c r="M28" s="402">
        <v>0</v>
      </c>
      <c r="N28" s="403">
        <v>0</v>
      </c>
      <c r="O28" s="403">
        <v>0</v>
      </c>
      <c r="P28" s="404">
        <f t="shared" si="1"/>
        <v>5</v>
      </c>
      <c r="Q28" s="421">
        <v>0</v>
      </c>
      <c r="R28" s="422">
        <v>0</v>
      </c>
      <c r="S28" s="422">
        <v>0</v>
      </c>
      <c r="T28" s="422">
        <v>1</v>
      </c>
      <c r="U28" s="422">
        <v>0</v>
      </c>
      <c r="V28" s="422">
        <v>0</v>
      </c>
      <c r="W28" s="406">
        <f t="shared" si="2"/>
        <v>1</v>
      </c>
      <c r="X28" s="423">
        <v>0</v>
      </c>
      <c r="Y28" s="422">
        <v>0</v>
      </c>
      <c r="Z28" s="422">
        <v>0</v>
      </c>
      <c r="AA28" s="422">
        <v>0</v>
      </c>
      <c r="AB28" s="422">
        <v>0</v>
      </c>
      <c r="AC28" s="422">
        <v>0</v>
      </c>
      <c r="AD28" s="404">
        <f t="shared" si="3"/>
        <v>0</v>
      </c>
      <c r="AE28" s="393">
        <f t="shared" si="4"/>
        <v>1</v>
      </c>
      <c r="AF28" s="394">
        <f t="shared" si="5"/>
        <v>-5</v>
      </c>
      <c r="AG28" s="421">
        <v>1</v>
      </c>
      <c r="AH28" s="422"/>
      <c r="AI28" s="422"/>
      <c r="AJ28" s="424"/>
    </row>
    <row r="29" spans="1:36" s="12" customFormat="1" ht="18" customHeight="1" x14ac:dyDescent="0.15">
      <c r="A29" s="27">
        <v>25</v>
      </c>
      <c r="B29" s="31" t="s">
        <v>12</v>
      </c>
      <c r="C29" s="396">
        <v>0</v>
      </c>
      <c r="D29" s="397">
        <v>0</v>
      </c>
      <c r="E29" s="397">
        <v>0</v>
      </c>
      <c r="F29" s="397">
        <v>0</v>
      </c>
      <c r="G29" s="397">
        <v>0</v>
      </c>
      <c r="H29" s="397">
        <v>3</v>
      </c>
      <c r="I29" s="398">
        <f t="shared" si="0"/>
        <v>3</v>
      </c>
      <c r="J29" s="399">
        <v>0</v>
      </c>
      <c r="K29" s="400">
        <v>0</v>
      </c>
      <c r="L29" s="401">
        <v>0</v>
      </c>
      <c r="M29" s="402">
        <v>0</v>
      </c>
      <c r="N29" s="403">
        <v>0</v>
      </c>
      <c r="O29" s="403">
        <v>1</v>
      </c>
      <c r="P29" s="404">
        <f t="shared" si="1"/>
        <v>1</v>
      </c>
      <c r="Q29" s="421">
        <v>0</v>
      </c>
      <c r="R29" s="422">
        <v>0</v>
      </c>
      <c r="S29" s="422">
        <v>0</v>
      </c>
      <c r="T29" s="422">
        <v>1</v>
      </c>
      <c r="U29" s="422">
        <v>0</v>
      </c>
      <c r="V29" s="422">
        <v>0</v>
      </c>
      <c r="W29" s="406">
        <f t="shared" si="2"/>
        <v>1</v>
      </c>
      <c r="X29" s="423">
        <v>0</v>
      </c>
      <c r="Y29" s="422">
        <v>0</v>
      </c>
      <c r="Z29" s="422">
        <v>0</v>
      </c>
      <c r="AA29" s="422">
        <v>0</v>
      </c>
      <c r="AB29" s="422">
        <v>0</v>
      </c>
      <c r="AC29" s="422">
        <v>0</v>
      </c>
      <c r="AD29" s="404">
        <f t="shared" si="3"/>
        <v>0</v>
      </c>
      <c r="AE29" s="393">
        <f t="shared" si="4"/>
        <v>-2</v>
      </c>
      <c r="AF29" s="394">
        <f t="shared" si="5"/>
        <v>-1</v>
      </c>
      <c r="AG29" s="421"/>
      <c r="AH29" s="422">
        <v>1</v>
      </c>
      <c r="AI29" s="422"/>
      <c r="AJ29" s="424"/>
    </row>
    <row r="30" spans="1:36" s="12" customFormat="1" ht="18" customHeight="1" x14ac:dyDescent="0.15">
      <c r="A30" s="27">
        <v>26</v>
      </c>
      <c r="B30" s="31" t="s">
        <v>27</v>
      </c>
      <c r="C30" s="396">
        <v>0</v>
      </c>
      <c r="D30" s="397">
        <v>0</v>
      </c>
      <c r="E30" s="397">
        <v>0</v>
      </c>
      <c r="F30" s="397">
        <v>0</v>
      </c>
      <c r="G30" s="397">
        <v>0</v>
      </c>
      <c r="H30" s="397">
        <v>0</v>
      </c>
      <c r="I30" s="398">
        <f t="shared" si="0"/>
        <v>0</v>
      </c>
      <c r="J30" s="399">
        <v>0</v>
      </c>
      <c r="K30" s="400">
        <v>0</v>
      </c>
      <c r="L30" s="401">
        <v>0</v>
      </c>
      <c r="M30" s="402">
        <v>0</v>
      </c>
      <c r="N30" s="403">
        <v>0</v>
      </c>
      <c r="O30" s="403">
        <v>0</v>
      </c>
      <c r="P30" s="404">
        <f t="shared" si="1"/>
        <v>0</v>
      </c>
      <c r="Q30" s="327">
        <v>0</v>
      </c>
      <c r="R30" s="328">
        <v>0</v>
      </c>
      <c r="S30" s="328">
        <v>0</v>
      </c>
      <c r="T30" s="328">
        <v>0</v>
      </c>
      <c r="U30" s="328">
        <v>0</v>
      </c>
      <c r="V30" s="328">
        <v>0</v>
      </c>
      <c r="W30" s="406">
        <f t="shared" si="2"/>
        <v>0</v>
      </c>
      <c r="X30" s="327">
        <v>0</v>
      </c>
      <c r="Y30" s="328">
        <v>0</v>
      </c>
      <c r="Z30" s="328">
        <v>0</v>
      </c>
      <c r="AA30" s="328">
        <v>0</v>
      </c>
      <c r="AB30" s="328">
        <v>0</v>
      </c>
      <c r="AC30" s="328">
        <v>0</v>
      </c>
      <c r="AD30" s="404">
        <f t="shared" si="3"/>
        <v>0</v>
      </c>
      <c r="AE30" s="393">
        <f t="shared" si="4"/>
        <v>0</v>
      </c>
      <c r="AF30" s="394">
        <f t="shared" si="5"/>
        <v>0</v>
      </c>
      <c r="AG30" s="421"/>
      <c r="AH30" s="422"/>
      <c r="AI30" s="422"/>
      <c r="AJ30" s="424">
        <v>1</v>
      </c>
    </row>
    <row r="31" spans="1:36" s="12" customFormat="1" ht="18" customHeight="1" x14ac:dyDescent="0.15">
      <c r="A31" s="27">
        <v>27</v>
      </c>
      <c r="B31" s="31" t="s">
        <v>13</v>
      </c>
      <c r="C31" s="396">
        <v>0</v>
      </c>
      <c r="D31" s="397">
        <v>1</v>
      </c>
      <c r="E31" s="397">
        <v>0</v>
      </c>
      <c r="F31" s="397">
        <v>0</v>
      </c>
      <c r="G31" s="397">
        <v>0</v>
      </c>
      <c r="H31" s="397">
        <v>0</v>
      </c>
      <c r="I31" s="398">
        <f t="shared" si="0"/>
        <v>1</v>
      </c>
      <c r="J31" s="399">
        <v>0</v>
      </c>
      <c r="K31" s="400">
        <v>0</v>
      </c>
      <c r="L31" s="401">
        <v>0</v>
      </c>
      <c r="M31" s="402">
        <v>0</v>
      </c>
      <c r="N31" s="403">
        <v>2</v>
      </c>
      <c r="O31" s="403">
        <v>0</v>
      </c>
      <c r="P31" s="404">
        <f t="shared" si="1"/>
        <v>2</v>
      </c>
      <c r="Q31" s="421">
        <v>0</v>
      </c>
      <c r="R31" s="422">
        <v>0</v>
      </c>
      <c r="S31" s="422">
        <v>1</v>
      </c>
      <c r="T31" s="422">
        <v>2</v>
      </c>
      <c r="U31" s="422">
        <v>1</v>
      </c>
      <c r="V31" s="422">
        <v>0</v>
      </c>
      <c r="W31" s="406">
        <f t="shared" si="2"/>
        <v>4</v>
      </c>
      <c r="X31" s="423">
        <v>0</v>
      </c>
      <c r="Y31" s="422">
        <v>0</v>
      </c>
      <c r="Z31" s="422">
        <v>0</v>
      </c>
      <c r="AA31" s="422">
        <v>1</v>
      </c>
      <c r="AB31" s="422">
        <v>0</v>
      </c>
      <c r="AC31" s="422">
        <v>0</v>
      </c>
      <c r="AD31" s="404">
        <f t="shared" si="3"/>
        <v>1</v>
      </c>
      <c r="AE31" s="393">
        <f t="shared" si="4"/>
        <v>3</v>
      </c>
      <c r="AF31" s="394">
        <f t="shared" si="5"/>
        <v>-1</v>
      </c>
      <c r="AG31" s="421"/>
      <c r="AH31" s="422"/>
      <c r="AI31" s="422"/>
      <c r="AJ31" s="424">
        <v>1</v>
      </c>
    </row>
    <row r="32" spans="1:36" s="12" customFormat="1" ht="18" customHeight="1" x14ac:dyDescent="0.15">
      <c r="A32" s="27">
        <v>28</v>
      </c>
      <c r="B32" s="31" t="s">
        <v>29</v>
      </c>
      <c r="C32" s="396">
        <v>0</v>
      </c>
      <c r="D32" s="397">
        <v>0</v>
      </c>
      <c r="E32" s="397">
        <v>3</v>
      </c>
      <c r="F32" s="397">
        <v>0</v>
      </c>
      <c r="G32" s="397">
        <v>0</v>
      </c>
      <c r="H32" s="397">
        <v>0</v>
      </c>
      <c r="I32" s="398">
        <f t="shared" si="0"/>
        <v>3</v>
      </c>
      <c r="J32" s="399">
        <v>0</v>
      </c>
      <c r="K32" s="400">
        <v>0</v>
      </c>
      <c r="L32" s="401">
        <v>2</v>
      </c>
      <c r="M32" s="402">
        <v>0</v>
      </c>
      <c r="N32" s="403">
        <v>0</v>
      </c>
      <c r="O32" s="403">
        <v>0</v>
      </c>
      <c r="P32" s="404">
        <f t="shared" si="1"/>
        <v>2</v>
      </c>
      <c r="Q32" s="421">
        <v>0</v>
      </c>
      <c r="R32" s="422">
        <v>2</v>
      </c>
      <c r="S32" s="422">
        <v>0</v>
      </c>
      <c r="T32" s="422">
        <v>1</v>
      </c>
      <c r="U32" s="422">
        <v>0</v>
      </c>
      <c r="V32" s="422">
        <v>0</v>
      </c>
      <c r="W32" s="406">
        <f t="shared" si="2"/>
        <v>3</v>
      </c>
      <c r="X32" s="423">
        <v>0</v>
      </c>
      <c r="Y32" s="422">
        <v>0</v>
      </c>
      <c r="Z32" s="422">
        <v>0</v>
      </c>
      <c r="AA32" s="422">
        <v>1</v>
      </c>
      <c r="AB32" s="422">
        <v>0</v>
      </c>
      <c r="AC32" s="422">
        <v>0</v>
      </c>
      <c r="AD32" s="404">
        <f t="shared" si="3"/>
        <v>1</v>
      </c>
      <c r="AE32" s="393">
        <f t="shared" si="4"/>
        <v>0</v>
      </c>
      <c r="AF32" s="394">
        <f t="shared" si="5"/>
        <v>-1</v>
      </c>
      <c r="AG32" s="421"/>
      <c r="AH32" s="422">
        <v>1</v>
      </c>
      <c r="AI32" s="422"/>
      <c r="AJ32" s="424"/>
    </row>
    <row r="33" spans="1:36" s="12" customFormat="1" ht="18" customHeight="1" x14ac:dyDescent="0.15">
      <c r="A33" s="27">
        <v>29</v>
      </c>
      <c r="B33" s="31" t="s">
        <v>30</v>
      </c>
      <c r="C33" s="396">
        <v>0</v>
      </c>
      <c r="D33" s="397">
        <v>0</v>
      </c>
      <c r="E33" s="397">
        <v>0</v>
      </c>
      <c r="F33" s="397">
        <v>0</v>
      </c>
      <c r="G33" s="397">
        <v>0</v>
      </c>
      <c r="H33" s="397">
        <v>1</v>
      </c>
      <c r="I33" s="398">
        <f t="shared" si="0"/>
        <v>1</v>
      </c>
      <c r="J33" s="399">
        <v>0</v>
      </c>
      <c r="K33" s="400">
        <v>0</v>
      </c>
      <c r="L33" s="401">
        <v>0</v>
      </c>
      <c r="M33" s="402">
        <v>0</v>
      </c>
      <c r="N33" s="403">
        <v>0</v>
      </c>
      <c r="O33" s="403">
        <v>1</v>
      </c>
      <c r="P33" s="404">
        <f t="shared" si="1"/>
        <v>1</v>
      </c>
      <c r="Q33" s="421">
        <v>0</v>
      </c>
      <c r="R33" s="422">
        <v>0</v>
      </c>
      <c r="S33" s="422">
        <v>0</v>
      </c>
      <c r="T33" s="422">
        <v>0</v>
      </c>
      <c r="U33" s="422">
        <v>0</v>
      </c>
      <c r="V33" s="422">
        <v>0</v>
      </c>
      <c r="W33" s="406">
        <f t="shared" si="2"/>
        <v>0</v>
      </c>
      <c r="X33" s="423">
        <v>0</v>
      </c>
      <c r="Y33" s="422">
        <v>0</v>
      </c>
      <c r="Z33" s="422">
        <v>0</v>
      </c>
      <c r="AA33" s="422">
        <v>0</v>
      </c>
      <c r="AB33" s="422">
        <v>0</v>
      </c>
      <c r="AC33" s="422">
        <v>0</v>
      </c>
      <c r="AD33" s="404">
        <f t="shared" si="3"/>
        <v>0</v>
      </c>
      <c r="AE33" s="393">
        <f t="shared" si="4"/>
        <v>-1</v>
      </c>
      <c r="AF33" s="394">
        <f t="shared" si="5"/>
        <v>-1</v>
      </c>
      <c r="AG33" s="421"/>
      <c r="AH33" s="422"/>
      <c r="AI33" s="422"/>
      <c r="AJ33" s="424">
        <v>1</v>
      </c>
    </row>
    <row r="34" spans="1:36" s="12" customFormat="1" ht="18" customHeight="1" thickBot="1" x14ac:dyDescent="0.2">
      <c r="A34" s="27">
        <v>30</v>
      </c>
      <c r="B34" s="33" t="s">
        <v>14</v>
      </c>
      <c r="C34" s="425">
        <v>28</v>
      </c>
      <c r="D34" s="426">
        <v>51</v>
      </c>
      <c r="E34" s="426">
        <v>18</v>
      </c>
      <c r="F34" s="426">
        <v>4</v>
      </c>
      <c r="G34" s="426">
        <v>14</v>
      </c>
      <c r="H34" s="426">
        <v>36</v>
      </c>
      <c r="I34" s="427">
        <f t="shared" si="0"/>
        <v>151</v>
      </c>
      <c r="J34" s="428">
        <v>6</v>
      </c>
      <c r="K34" s="429">
        <v>23</v>
      </c>
      <c r="L34" s="430">
        <v>0</v>
      </c>
      <c r="M34" s="431">
        <v>2</v>
      </c>
      <c r="N34" s="432">
        <v>1</v>
      </c>
      <c r="O34" s="432">
        <v>14</v>
      </c>
      <c r="P34" s="433">
        <f t="shared" si="1"/>
        <v>46</v>
      </c>
      <c r="Q34" s="434">
        <v>13</v>
      </c>
      <c r="R34" s="432">
        <v>48</v>
      </c>
      <c r="S34" s="432">
        <v>62</v>
      </c>
      <c r="T34" s="432">
        <v>34</v>
      </c>
      <c r="U34" s="432">
        <v>31</v>
      </c>
      <c r="V34" s="432">
        <v>34</v>
      </c>
      <c r="W34" s="435">
        <f t="shared" si="2"/>
        <v>222</v>
      </c>
      <c r="X34" s="436">
        <v>4</v>
      </c>
      <c r="Y34" s="432">
        <v>20</v>
      </c>
      <c r="Z34" s="432">
        <v>31</v>
      </c>
      <c r="AA34" s="432">
        <v>19</v>
      </c>
      <c r="AB34" s="432">
        <v>11</v>
      </c>
      <c r="AC34" s="432">
        <v>10</v>
      </c>
      <c r="AD34" s="433">
        <f t="shared" si="3"/>
        <v>95</v>
      </c>
      <c r="AE34" s="714">
        <f t="shared" si="4"/>
        <v>71</v>
      </c>
      <c r="AF34" s="715">
        <f t="shared" si="5"/>
        <v>49</v>
      </c>
      <c r="AG34" s="434"/>
      <c r="AH34" s="432">
        <v>1</v>
      </c>
      <c r="AI34" s="432"/>
      <c r="AJ34" s="652"/>
    </row>
    <row r="35" spans="1:36" s="12" customFormat="1" ht="18" customHeight="1" thickBot="1" x14ac:dyDescent="0.2">
      <c r="B35" s="98" t="s">
        <v>33</v>
      </c>
      <c r="C35" s="437">
        <f>SUM(C5:C34)</f>
        <v>114</v>
      </c>
      <c r="D35" s="438">
        <f t="shared" ref="D35:AD35" si="15">SUM(D5:D34)</f>
        <v>242</v>
      </c>
      <c r="E35" s="438">
        <f t="shared" si="15"/>
        <v>267</v>
      </c>
      <c r="F35" s="438">
        <f t="shared" si="15"/>
        <v>120</v>
      </c>
      <c r="G35" s="438">
        <f t="shared" si="15"/>
        <v>81</v>
      </c>
      <c r="H35" s="438">
        <f t="shared" si="15"/>
        <v>163</v>
      </c>
      <c r="I35" s="439">
        <f t="shared" si="15"/>
        <v>987</v>
      </c>
      <c r="J35" s="437">
        <f t="shared" si="15"/>
        <v>54</v>
      </c>
      <c r="K35" s="438">
        <f t="shared" si="15"/>
        <v>133</v>
      </c>
      <c r="L35" s="438">
        <f t="shared" si="15"/>
        <v>138</v>
      </c>
      <c r="M35" s="438">
        <f t="shared" si="15"/>
        <v>49</v>
      </c>
      <c r="N35" s="438">
        <f t="shared" si="15"/>
        <v>26</v>
      </c>
      <c r="O35" s="438">
        <f t="shared" si="15"/>
        <v>96</v>
      </c>
      <c r="P35" s="439">
        <f t="shared" si="15"/>
        <v>496</v>
      </c>
      <c r="Q35" s="437">
        <f t="shared" si="15"/>
        <v>108</v>
      </c>
      <c r="R35" s="438">
        <f t="shared" si="15"/>
        <v>240</v>
      </c>
      <c r="S35" s="438">
        <f t="shared" si="15"/>
        <v>312</v>
      </c>
      <c r="T35" s="438">
        <f t="shared" si="15"/>
        <v>200</v>
      </c>
      <c r="U35" s="438">
        <f t="shared" si="15"/>
        <v>107</v>
      </c>
      <c r="V35" s="438">
        <f t="shared" si="15"/>
        <v>84</v>
      </c>
      <c r="W35" s="439">
        <f t="shared" si="15"/>
        <v>1051</v>
      </c>
      <c r="X35" s="437">
        <f t="shared" si="15"/>
        <v>45</v>
      </c>
      <c r="Y35" s="438">
        <f t="shared" si="15"/>
        <v>131</v>
      </c>
      <c r="Z35" s="438">
        <f t="shared" si="15"/>
        <v>157</v>
      </c>
      <c r="AA35" s="438">
        <f t="shared" si="15"/>
        <v>118</v>
      </c>
      <c r="AB35" s="438">
        <f t="shared" si="15"/>
        <v>34</v>
      </c>
      <c r="AC35" s="438">
        <f t="shared" si="15"/>
        <v>33</v>
      </c>
      <c r="AD35" s="440">
        <f t="shared" si="15"/>
        <v>518</v>
      </c>
      <c r="AE35" s="716">
        <f t="shared" si="4"/>
        <v>64</v>
      </c>
      <c r="AF35" s="717">
        <f t="shared" si="5"/>
        <v>22</v>
      </c>
      <c r="AG35" s="653">
        <f>SUM(AG5:AG34)</f>
        <v>2</v>
      </c>
      <c r="AH35" s="654">
        <f>SUM(AH5:AH34)</f>
        <v>16</v>
      </c>
      <c r="AI35" s="654">
        <f t="shared" ref="AI35:AJ35" si="16">SUM(AI5:AI34)</f>
        <v>0</v>
      </c>
      <c r="AJ35" s="655">
        <f t="shared" si="16"/>
        <v>11</v>
      </c>
    </row>
    <row r="36" spans="1:36" ht="6.75" customHeight="1" x14ac:dyDescent="0.15">
      <c r="B36" s="30" t="s">
        <v>36</v>
      </c>
      <c r="C36" s="29"/>
      <c r="D36" s="29"/>
      <c r="E36" s="29"/>
      <c r="F36" s="29"/>
      <c r="G36" s="29"/>
      <c r="H36" s="29"/>
      <c r="I36" s="29"/>
      <c r="J36" s="16"/>
      <c r="K36" s="29"/>
      <c r="L36" s="16"/>
      <c r="M36" s="16"/>
    </row>
    <row r="37" spans="1:36" ht="12.75" customHeight="1" x14ac:dyDescent="0.15">
      <c r="B37" s="43"/>
      <c r="C37" s="43"/>
      <c r="D37" s="43"/>
      <c r="E37" s="43"/>
      <c r="F37" s="43"/>
      <c r="G37" s="43"/>
      <c r="H37" s="43"/>
      <c r="I37" s="43"/>
      <c r="J37" s="43"/>
      <c r="K37" s="43"/>
      <c r="L37" s="43"/>
      <c r="M37" s="43"/>
      <c r="O37" s="15">
        <v>2</v>
      </c>
    </row>
    <row r="38" spans="1:36" x14ac:dyDescent="0.15">
      <c r="C38" s="15"/>
      <c r="D38" s="15"/>
      <c r="E38" s="15"/>
      <c r="F38" s="15"/>
      <c r="G38" s="15"/>
      <c r="H38" s="15"/>
      <c r="I38" s="15"/>
      <c r="J38" s="15"/>
      <c r="K38" s="15"/>
      <c r="L38" s="15"/>
      <c r="M38" s="15"/>
    </row>
  </sheetData>
  <mergeCells count="15">
    <mergeCell ref="AF3:AF4"/>
    <mergeCell ref="AE2:AF2"/>
    <mergeCell ref="AG2:AJ2"/>
    <mergeCell ref="AB1:AG1"/>
    <mergeCell ref="AG3:AG4"/>
    <mergeCell ref="AH3:AH4"/>
    <mergeCell ref="AI3:AI4"/>
    <mergeCell ref="AJ3:AJ4"/>
    <mergeCell ref="C2:P2"/>
    <mergeCell ref="Q2:AD2"/>
    <mergeCell ref="Q3:W3"/>
    <mergeCell ref="X3:AD3"/>
    <mergeCell ref="AE3:AE4"/>
    <mergeCell ref="C3:I3"/>
    <mergeCell ref="J3:P3"/>
  </mergeCells>
  <phoneticPr fontId="1"/>
  <dataValidations count="1">
    <dataValidation imeMode="disabled" allowBlank="1" showInputMessage="1" showErrorMessage="1" sqref="X21:AC21 AG25:AJ33 Q21:V21 X25:AC33 Q25:V33" xr:uid="{7A4DC14C-452C-48BB-8526-12AD2834CAA2}"/>
  </dataValidations>
  <pageMargins left="0.47244094488188981" right="0.35433070866141736" top="0.38" bottom="0.15748031496062992" header="0.23622047244094491" footer="0.2"/>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AF38"/>
  <sheetViews>
    <sheetView zoomScaleNormal="100" workbookViewId="0">
      <selection activeCell="AI26" sqref="AI26"/>
    </sheetView>
  </sheetViews>
  <sheetFormatPr defaultColWidth="8.875" defaultRowHeight="13.5" x14ac:dyDescent="0.15"/>
  <cols>
    <col min="1" max="1" width="2.375" style="12" customWidth="1"/>
    <col min="2" max="2" width="10.75" style="1" customWidth="1"/>
    <col min="3" max="16" width="5.125" style="1" customWidth="1"/>
    <col min="17" max="17" width="6.125" style="1" customWidth="1"/>
    <col min="18" max="31" width="5.125" style="1" customWidth="1"/>
    <col min="32" max="32" width="7.75" style="1" customWidth="1"/>
    <col min="33" max="33" width="5.625" style="1" customWidth="1"/>
    <col min="34" max="16384" width="8.875" style="1"/>
  </cols>
  <sheetData>
    <row r="1" spans="1:32" s="18" customFormat="1" ht="18" customHeight="1" thickBot="1" x14ac:dyDescent="0.2">
      <c r="A1" s="28"/>
      <c r="B1" s="7" t="s">
        <v>96</v>
      </c>
      <c r="C1" s="7"/>
      <c r="D1" s="7"/>
      <c r="E1" s="7"/>
      <c r="F1" s="7"/>
      <c r="G1" s="7"/>
      <c r="H1" s="7"/>
      <c r="I1" s="7"/>
      <c r="J1" s="7"/>
      <c r="K1" s="86"/>
      <c r="L1" s="7"/>
      <c r="M1" s="7"/>
    </row>
    <row r="2" spans="1:32" s="18" customFormat="1" ht="18" customHeight="1" thickBot="1" x14ac:dyDescent="0.2">
      <c r="A2" s="28"/>
      <c r="B2" s="91"/>
      <c r="C2" s="800" t="s">
        <v>71</v>
      </c>
      <c r="D2" s="801"/>
      <c r="E2" s="801"/>
      <c r="F2" s="801"/>
      <c r="G2" s="801"/>
      <c r="H2" s="801"/>
      <c r="I2" s="801"/>
      <c r="J2" s="801"/>
      <c r="K2" s="801"/>
      <c r="L2" s="801"/>
      <c r="M2" s="801"/>
      <c r="N2" s="801"/>
      <c r="O2" s="801"/>
      <c r="P2" s="801"/>
      <c r="Q2" s="802"/>
      <c r="R2" s="800" t="s">
        <v>72</v>
      </c>
      <c r="S2" s="801"/>
      <c r="T2" s="801"/>
      <c r="U2" s="801"/>
      <c r="V2" s="801"/>
      <c r="W2" s="801"/>
      <c r="X2" s="801"/>
      <c r="Y2" s="801"/>
      <c r="Z2" s="801"/>
      <c r="AA2" s="801"/>
      <c r="AB2" s="801"/>
      <c r="AC2" s="801"/>
      <c r="AD2" s="801"/>
      <c r="AE2" s="801"/>
      <c r="AF2" s="802"/>
    </row>
    <row r="3" spans="1:32" ht="17.45" customHeight="1" thickBot="1" x14ac:dyDescent="0.2">
      <c r="B3" s="87" t="s">
        <v>15</v>
      </c>
      <c r="C3" s="800" t="s">
        <v>68</v>
      </c>
      <c r="D3" s="801"/>
      <c r="E3" s="801"/>
      <c r="F3" s="801"/>
      <c r="G3" s="801"/>
      <c r="H3" s="801"/>
      <c r="I3" s="777"/>
      <c r="J3" s="800" t="s">
        <v>69</v>
      </c>
      <c r="K3" s="801"/>
      <c r="L3" s="801"/>
      <c r="M3" s="801"/>
      <c r="N3" s="801"/>
      <c r="O3" s="801"/>
      <c r="P3" s="801"/>
      <c r="Q3" s="798" t="s">
        <v>581</v>
      </c>
      <c r="R3" s="801" t="s">
        <v>68</v>
      </c>
      <c r="S3" s="801"/>
      <c r="T3" s="801"/>
      <c r="U3" s="801"/>
      <c r="V3" s="801"/>
      <c r="W3" s="801"/>
      <c r="X3" s="777"/>
      <c r="Y3" s="800" t="s">
        <v>69</v>
      </c>
      <c r="Z3" s="801"/>
      <c r="AA3" s="801"/>
      <c r="AB3" s="801"/>
      <c r="AC3" s="801"/>
      <c r="AD3" s="801"/>
      <c r="AE3" s="777"/>
      <c r="AF3" s="798" t="s">
        <v>581</v>
      </c>
    </row>
    <row r="4" spans="1:32" s="90" customFormat="1" ht="32.25" customHeight="1" thickBot="1" x14ac:dyDescent="0.2">
      <c r="A4" s="88"/>
      <c r="B4" s="89"/>
      <c r="C4" s="92" t="s">
        <v>59</v>
      </c>
      <c r="D4" s="93" t="s">
        <v>60</v>
      </c>
      <c r="E4" s="93" t="s">
        <v>61</v>
      </c>
      <c r="F4" s="93" t="s">
        <v>62</v>
      </c>
      <c r="G4" s="93" t="s">
        <v>63</v>
      </c>
      <c r="H4" s="93" t="s">
        <v>64</v>
      </c>
      <c r="I4" s="94" t="s">
        <v>65</v>
      </c>
      <c r="J4" s="95" t="s">
        <v>59</v>
      </c>
      <c r="K4" s="93" t="s">
        <v>60</v>
      </c>
      <c r="L4" s="93" t="s">
        <v>61</v>
      </c>
      <c r="M4" s="93" t="s">
        <v>62</v>
      </c>
      <c r="N4" s="93" t="s">
        <v>63</v>
      </c>
      <c r="O4" s="93" t="s">
        <v>64</v>
      </c>
      <c r="P4" s="96" t="s">
        <v>65</v>
      </c>
      <c r="Q4" s="799"/>
      <c r="R4" s="95" t="s">
        <v>59</v>
      </c>
      <c r="S4" s="93" t="s">
        <v>60</v>
      </c>
      <c r="T4" s="93" t="s">
        <v>61</v>
      </c>
      <c r="U4" s="93" t="s">
        <v>62</v>
      </c>
      <c r="V4" s="93" t="s">
        <v>63</v>
      </c>
      <c r="W4" s="93" t="s">
        <v>64</v>
      </c>
      <c r="X4" s="94" t="s">
        <v>65</v>
      </c>
      <c r="Y4" s="95" t="s">
        <v>59</v>
      </c>
      <c r="Z4" s="93" t="s">
        <v>60</v>
      </c>
      <c r="AA4" s="93" t="s">
        <v>61</v>
      </c>
      <c r="AB4" s="93" t="s">
        <v>62</v>
      </c>
      <c r="AC4" s="93" t="s">
        <v>63</v>
      </c>
      <c r="AD4" s="93" t="s">
        <v>64</v>
      </c>
      <c r="AE4" s="97" t="s">
        <v>65</v>
      </c>
      <c r="AF4" s="799"/>
    </row>
    <row r="5" spans="1:32" s="12" customFormat="1" ht="19.149999999999999" customHeight="1" x14ac:dyDescent="0.15">
      <c r="A5" s="27">
        <v>1</v>
      </c>
      <c r="B5" s="35" t="s">
        <v>2</v>
      </c>
      <c r="C5" s="504">
        <v>4.8</v>
      </c>
      <c r="D5" s="505">
        <v>5</v>
      </c>
      <c r="E5" s="505">
        <v>6.3</v>
      </c>
      <c r="F5" s="505">
        <v>5.3</v>
      </c>
      <c r="G5" s="505">
        <v>5.7</v>
      </c>
      <c r="H5" s="505">
        <v>5.7</v>
      </c>
      <c r="I5" s="506">
        <f>SUM(C5:H5)</f>
        <v>32.800000000000004</v>
      </c>
      <c r="J5" s="507">
        <v>3.8</v>
      </c>
      <c r="K5" s="508">
        <v>5</v>
      </c>
      <c r="L5" s="509">
        <v>10.7</v>
      </c>
      <c r="M5" s="510">
        <v>20</v>
      </c>
      <c r="N5" s="511">
        <v>7.3</v>
      </c>
      <c r="O5" s="511">
        <v>6.1</v>
      </c>
      <c r="P5" s="512">
        <f>SUM(J5:O5)</f>
        <v>52.9</v>
      </c>
      <c r="Q5" s="552">
        <f>P5-I5</f>
        <v>20.099999999999994</v>
      </c>
      <c r="R5" s="513">
        <v>2.2999999999999998</v>
      </c>
      <c r="S5" s="511">
        <v>9.1999999999999993</v>
      </c>
      <c r="T5" s="511">
        <v>11.4</v>
      </c>
      <c r="U5" s="511">
        <v>5.6</v>
      </c>
      <c r="V5" s="511">
        <v>7.9</v>
      </c>
      <c r="W5" s="511">
        <v>6.7</v>
      </c>
      <c r="X5" s="514">
        <f>SUM(R5:W5)</f>
        <v>43.1</v>
      </c>
      <c r="Y5" s="513">
        <v>2.9</v>
      </c>
      <c r="Z5" s="511">
        <v>13.4</v>
      </c>
      <c r="AA5" s="511">
        <v>6.8</v>
      </c>
      <c r="AB5" s="511">
        <v>5.3</v>
      </c>
      <c r="AC5" s="511">
        <v>3.1</v>
      </c>
      <c r="AD5" s="511">
        <v>2.5</v>
      </c>
      <c r="AE5" s="512">
        <f>SUM(Y5:AD5)</f>
        <v>34</v>
      </c>
      <c r="AF5" s="552">
        <f>AE5-X5</f>
        <v>-9.1000000000000014</v>
      </c>
    </row>
    <row r="6" spans="1:32" s="12" customFormat="1" ht="19.149999999999999" customHeight="1" x14ac:dyDescent="0.15">
      <c r="A6" s="27">
        <v>2</v>
      </c>
      <c r="B6" s="31" t="s">
        <v>16</v>
      </c>
      <c r="C6" s="515">
        <v>0</v>
      </c>
      <c r="D6" s="516">
        <v>0</v>
      </c>
      <c r="E6" s="516">
        <v>0</v>
      </c>
      <c r="F6" s="516">
        <v>0</v>
      </c>
      <c r="G6" s="516">
        <v>0</v>
      </c>
      <c r="H6" s="516">
        <v>3</v>
      </c>
      <c r="I6" s="517">
        <f t="shared" ref="I6:I34" si="0">SUM(C6:H6)</f>
        <v>3</v>
      </c>
      <c r="J6" s="518">
        <v>0</v>
      </c>
      <c r="K6" s="519">
        <v>13</v>
      </c>
      <c r="L6" s="520">
        <v>3</v>
      </c>
      <c r="M6" s="521">
        <v>5</v>
      </c>
      <c r="N6" s="522">
        <v>0</v>
      </c>
      <c r="O6" s="522">
        <v>0</v>
      </c>
      <c r="P6" s="523">
        <f t="shared" ref="P6:P34" si="1">SUM(J6:O6)</f>
        <v>21</v>
      </c>
      <c r="Q6" s="552">
        <f t="shared" ref="Q6:Q35" si="2">P6-I6</f>
        <v>18</v>
      </c>
      <c r="R6" s="524"/>
      <c r="S6" s="522"/>
      <c r="T6" s="522"/>
      <c r="U6" s="522"/>
      <c r="V6" s="522"/>
      <c r="W6" s="522"/>
      <c r="X6" s="525">
        <f t="shared" ref="X6:X34" si="3">SUM(R6:W6)</f>
        <v>0</v>
      </c>
      <c r="Y6" s="524"/>
      <c r="Z6" s="522"/>
      <c r="AA6" s="522"/>
      <c r="AB6" s="522"/>
      <c r="AC6" s="522"/>
      <c r="AD6" s="522"/>
      <c r="AE6" s="523">
        <f t="shared" ref="AE6:AE34" si="4">SUM(Y6:AD6)</f>
        <v>0</v>
      </c>
      <c r="AF6" s="552">
        <f t="shared" ref="AF6:AF35" si="5">AE6-X6</f>
        <v>0</v>
      </c>
    </row>
    <row r="7" spans="1:32" s="12" customFormat="1" ht="19.149999999999999" customHeight="1" x14ac:dyDescent="0.15">
      <c r="A7" s="27">
        <v>3</v>
      </c>
      <c r="B7" s="31" t="s">
        <v>3</v>
      </c>
      <c r="C7" s="515">
        <v>3</v>
      </c>
      <c r="D7" s="516">
        <v>8</v>
      </c>
      <c r="E7" s="516">
        <v>3</v>
      </c>
      <c r="F7" s="516">
        <v>17</v>
      </c>
      <c r="G7" s="516">
        <v>4</v>
      </c>
      <c r="H7" s="516">
        <v>4</v>
      </c>
      <c r="I7" s="517">
        <f t="shared" si="0"/>
        <v>39</v>
      </c>
      <c r="J7" s="518">
        <v>6</v>
      </c>
      <c r="K7" s="519">
        <v>7</v>
      </c>
      <c r="L7" s="520">
        <v>1</v>
      </c>
      <c r="M7" s="521">
        <v>1</v>
      </c>
      <c r="N7" s="522">
        <v>2</v>
      </c>
      <c r="O7" s="522">
        <v>2</v>
      </c>
      <c r="P7" s="523">
        <f t="shared" si="1"/>
        <v>19</v>
      </c>
      <c r="Q7" s="552">
        <f t="shared" si="2"/>
        <v>-20</v>
      </c>
      <c r="R7" s="524">
        <v>23</v>
      </c>
      <c r="S7" s="522">
        <v>38</v>
      </c>
      <c r="T7" s="522">
        <v>35</v>
      </c>
      <c r="U7" s="522">
        <v>45</v>
      </c>
      <c r="V7" s="522">
        <v>42</v>
      </c>
      <c r="W7" s="522">
        <v>30</v>
      </c>
      <c r="X7" s="525">
        <f t="shared" si="3"/>
        <v>213</v>
      </c>
      <c r="Y7" s="524">
        <v>16</v>
      </c>
      <c r="Z7" s="522">
        <v>31</v>
      </c>
      <c r="AA7" s="522">
        <v>35</v>
      </c>
      <c r="AB7" s="522">
        <v>45</v>
      </c>
      <c r="AC7" s="522">
        <v>34</v>
      </c>
      <c r="AD7" s="522">
        <v>39</v>
      </c>
      <c r="AE7" s="523">
        <f t="shared" si="4"/>
        <v>200</v>
      </c>
      <c r="AF7" s="552">
        <f t="shared" si="5"/>
        <v>-13</v>
      </c>
    </row>
    <row r="8" spans="1:32" s="12" customFormat="1" ht="19.149999999999999" customHeight="1" x14ac:dyDescent="0.15">
      <c r="A8" s="27">
        <v>4</v>
      </c>
      <c r="B8" s="31" t="s">
        <v>17</v>
      </c>
      <c r="C8" s="515">
        <v>10.6</v>
      </c>
      <c r="D8" s="526">
        <v>9.6999999999999993</v>
      </c>
      <c r="E8" s="526">
        <v>16.8</v>
      </c>
      <c r="F8" s="526">
        <v>2.8</v>
      </c>
      <c r="G8" s="526">
        <v>4.4000000000000004</v>
      </c>
      <c r="H8" s="526">
        <v>11.4</v>
      </c>
      <c r="I8" s="517">
        <f t="shared" si="0"/>
        <v>55.699999999999989</v>
      </c>
      <c r="J8" s="518">
        <v>2.4</v>
      </c>
      <c r="K8" s="519">
        <v>17.2</v>
      </c>
      <c r="L8" s="520">
        <v>11.2</v>
      </c>
      <c r="M8" s="521">
        <v>33.5</v>
      </c>
      <c r="N8" s="522">
        <v>5.9</v>
      </c>
      <c r="O8" s="522">
        <v>1.5</v>
      </c>
      <c r="P8" s="523">
        <f t="shared" si="1"/>
        <v>71.7</v>
      </c>
      <c r="Q8" s="552">
        <f t="shared" si="2"/>
        <v>16.000000000000014</v>
      </c>
      <c r="R8" s="524"/>
      <c r="S8" s="522"/>
      <c r="T8" s="522"/>
      <c r="U8" s="522"/>
      <c r="V8" s="522"/>
      <c r="W8" s="522"/>
      <c r="X8" s="525">
        <f t="shared" si="3"/>
        <v>0</v>
      </c>
      <c r="Y8" s="524"/>
      <c r="Z8" s="522"/>
      <c r="AA8" s="522"/>
      <c r="AB8" s="522"/>
      <c r="AC8" s="522"/>
      <c r="AD8" s="522"/>
      <c r="AE8" s="523">
        <f t="shared" si="4"/>
        <v>0</v>
      </c>
      <c r="AF8" s="552">
        <f t="shared" si="5"/>
        <v>0</v>
      </c>
    </row>
    <row r="9" spans="1:32" s="12" customFormat="1" ht="19.149999999999999" customHeight="1" x14ac:dyDescent="0.15">
      <c r="A9" s="27">
        <v>5</v>
      </c>
      <c r="B9" s="31" t="s">
        <v>4</v>
      </c>
      <c r="C9" s="515">
        <v>12</v>
      </c>
      <c r="D9" s="516">
        <v>39</v>
      </c>
      <c r="E9" s="516">
        <v>69</v>
      </c>
      <c r="F9" s="516">
        <v>21</v>
      </c>
      <c r="G9" s="516">
        <v>18</v>
      </c>
      <c r="H9" s="516">
        <v>34</v>
      </c>
      <c r="I9" s="517">
        <f t="shared" si="0"/>
        <v>193</v>
      </c>
      <c r="J9" s="518">
        <v>16</v>
      </c>
      <c r="K9" s="519">
        <v>22</v>
      </c>
      <c r="L9" s="520">
        <v>44</v>
      </c>
      <c r="M9" s="521">
        <v>22</v>
      </c>
      <c r="N9" s="522">
        <v>5</v>
      </c>
      <c r="O9" s="522">
        <v>13</v>
      </c>
      <c r="P9" s="523">
        <f t="shared" si="1"/>
        <v>122</v>
      </c>
      <c r="Q9" s="552">
        <f t="shared" si="2"/>
        <v>-71</v>
      </c>
      <c r="R9" s="524">
        <v>15</v>
      </c>
      <c r="S9" s="522">
        <v>41</v>
      </c>
      <c r="T9" s="522">
        <v>56</v>
      </c>
      <c r="U9" s="522">
        <v>32</v>
      </c>
      <c r="V9" s="522">
        <v>30</v>
      </c>
      <c r="W9" s="522">
        <v>14</v>
      </c>
      <c r="X9" s="525">
        <f t="shared" si="3"/>
        <v>188</v>
      </c>
      <c r="Y9" s="524">
        <v>14</v>
      </c>
      <c r="Z9" s="522">
        <v>25</v>
      </c>
      <c r="AA9" s="522">
        <v>34</v>
      </c>
      <c r="AB9" s="522">
        <v>8</v>
      </c>
      <c r="AC9" s="522">
        <v>6</v>
      </c>
      <c r="AD9" s="522">
        <v>8</v>
      </c>
      <c r="AE9" s="523">
        <f t="shared" si="4"/>
        <v>95</v>
      </c>
      <c r="AF9" s="552">
        <f t="shared" si="5"/>
        <v>-93</v>
      </c>
    </row>
    <row r="10" spans="1:32" s="12" customFormat="1" ht="19.149999999999999" customHeight="1" x14ac:dyDescent="0.15">
      <c r="A10" s="27">
        <v>6</v>
      </c>
      <c r="B10" s="31" t="s">
        <v>18</v>
      </c>
      <c r="C10" s="515"/>
      <c r="D10" s="516"/>
      <c r="E10" s="516"/>
      <c r="F10" s="516"/>
      <c r="G10" s="516"/>
      <c r="H10" s="516"/>
      <c r="I10" s="517">
        <f t="shared" si="0"/>
        <v>0</v>
      </c>
      <c r="J10" s="518"/>
      <c r="K10" s="519"/>
      <c r="L10" s="520"/>
      <c r="M10" s="521"/>
      <c r="N10" s="522"/>
      <c r="O10" s="522"/>
      <c r="P10" s="523">
        <f t="shared" si="1"/>
        <v>0</v>
      </c>
      <c r="Q10" s="552">
        <f t="shared" si="2"/>
        <v>0</v>
      </c>
      <c r="R10" s="524"/>
      <c r="S10" s="522"/>
      <c r="T10" s="522"/>
      <c r="U10" s="522"/>
      <c r="V10" s="522"/>
      <c r="W10" s="522"/>
      <c r="X10" s="525">
        <f t="shared" si="3"/>
        <v>0</v>
      </c>
      <c r="Y10" s="524"/>
      <c r="Z10" s="522"/>
      <c r="AA10" s="522"/>
      <c r="AB10" s="522"/>
      <c r="AC10" s="522"/>
      <c r="AD10" s="522"/>
      <c r="AE10" s="523">
        <f t="shared" si="4"/>
        <v>0</v>
      </c>
      <c r="AF10" s="552">
        <f t="shared" si="5"/>
        <v>0</v>
      </c>
    </row>
    <row r="11" spans="1:32" s="12" customFormat="1" ht="19.149999999999999" customHeight="1" x14ac:dyDescent="0.15">
      <c r="A11" s="27">
        <v>7</v>
      </c>
      <c r="B11" s="31" t="s">
        <v>28</v>
      </c>
      <c r="C11" s="515">
        <v>3.8</v>
      </c>
      <c r="D11" s="516">
        <v>6.1</v>
      </c>
      <c r="E11" s="516">
        <v>6.2</v>
      </c>
      <c r="F11" s="516">
        <v>3.8</v>
      </c>
      <c r="G11" s="516">
        <v>1.3</v>
      </c>
      <c r="H11" s="516">
        <v>8.5</v>
      </c>
      <c r="I11" s="517">
        <f t="shared" si="0"/>
        <v>29.7</v>
      </c>
      <c r="J11" s="518">
        <v>3.8</v>
      </c>
      <c r="K11" s="519">
        <v>2.25</v>
      </c>
      <c r="L11" s="520">
        <v>1.7</v>
      </c>
      <c r="M11" s="521">
        <v>0.1</v>
      </c>
      <c r="N11" s="522">
        <v>0.5</v>
      </c>
      <c r="O11" s="522">
        <v>4.3</v>
      </c>
      <c r="P11" s="523">
        <f t="shared" si="1"/>
        <v>12.649999999999999</v>
      </c>
      <c r="Q11" s="552">
        <f t="shared" si="2"/>
        <v>-17.05</v>
      </c>
      <c r="R11" s="524"/>
      <c r="S11" s="522"/>
      <c r="T11" s="522"/>
      <c r="U11" s="522"/>
      <c r="V11" s="522"/>
      <c r="W11" s="522"/>
      <c r="X11" s="525">
        <f t="shared" si="3"/>
        <v>0</v>
      </c>
      <c r="Y11" s="524"/>
      <c r="Z11" s="522"/>
      <c r="AA11" s="522"/>
      <c r="AB11" s="522"/>
      <c r="AC11" s="522"/>
      <c r="AD11" s="522"/>
      <c r="AE11" s="523">
        <f t="shared" si="4"/>
        <v>0</v>
      </c>
      <c r="AF11" s="552">
        <f t="shared" si="5"/>
        <v>0</v>
      </c>
    </row>
    <row r="12" spans="1:32" s="12" customFormat="1" ht="19.149999999999999" customHeight="1" x14ac:dyDescent="0.15">
      <c r="A12" s="27">
        <v>8</v>
      </c>
      <c r="B12" s="31" t="s">
        <v>19</v>
      </c>
      <c r="C12" s="515">
        <v>10</v>
      </c>
      <c r="D12" s="516">
        <v>10</v>
      </c>
      <c r="E12" s="516">
        <v>14</v>
      </c>
      <c r="F12" s="516">
        <v>9</v>
      </c>
      <c r="G12" s="516">
        <v>13</v>
      </c>
      <c r="H12" s="516">
        <v>10</v>
      </c>
      <c r="I12" s="517">
        <f t="shared" si="0"/>
        <v>66</v>
      </c>
      <c r="J12" s="518">
        <v>31</v>
      </c>
      <c r="K12" s="519">
        <v>24</v>
      </c>
      <c r="L12" s="520">
        <v>7</v>
      </c>
      <c r="M12" s="521">
        <v>60</v>
      </c>
      <c r="N12" s="522">
        <v>14</v>
      </c>
      <c r="O12" s="522">
        <v>15</v>
      </c>
      <c r="P12" s="523">
        <f t="shared" si="1"/>
        <v>151</v>
      </c>
      <c r="Q12" s="552">
        <f t="shared" si="2"/>
        <v>85</v>
      </c>
      <c r="R12" s="524">
        <v>19</v>
      </c>
      <c r="S12" s="522">
        <v>34</v>
      </c>
      <c r="T12" s="522">
        <v>28</v>
      </c>
      <c r="U12" s="522">
        <v>31</v>
      </c>
      <c r="V12" s="522">
        <v>29</v>
      </c>
      <c r="W12" s="522">
        <v>26</v>
      </c>
      <c r="X12" s="525">
        <f t="shared" si="3"/>
        <v>167</v>
      </c>
      <c r="Y12" s="524">
        <v>25</v>
      </c>
      <c r="Z12" s="522">
        <v>25</v>
      </c>
      <c r="AA12" s="522">
        <v>40</v>
      </c>
      <c r="AB12" s="522">
        <v>34</v>
      </c>
      <c r="AC12" s="522">
        <v>32</v>
      </c>
      <c r="AD12" s="522">
        <v>27</v>
      </c>
      <c r="AE12" s="523">
        <f t="shared" si="4"/>
        <v>183</v>
      </c>
      <c r="AF12" s="552">
        <f t="shared" si="5"/>
        <v>16</v>
      </c>
    </row>
    <row r="13" spans="1:32" s="12" customFormat="1" ht="19.149999999999999" customHeight="1" x14ac:dyDescent="0.15">
      <c r="A13" s="27">
        <v>9</v>
      </c>
      <c r="B13" s="31" t="s">
        <v>20</v>
      </c>
      <c r="C13" s="515">
        <v>15.2</v>
      </c>
      <c r="D13" s="516">
        <v>23.6</v>
      </c>
      <c r="E13" s="516">
        <v>11.5</v>
      </c>
      <c r="F13" s="516">
        <v>15</v>
      </c>
      <c r="G13" s="516">
        <v>5.6</v>
      </c>
      <c r="H13" s="516">
        <v>3.6</v>
      </c>
      <c r="I13" s="517">
        <f t="shared" si="0"/>
        <v>74.499999999999986</v>
      </c>
      <c r="J13" s="518">
        <v>9.9</v>
      </c>
      <c r="K13" s="519">
        <v>11.4</v>
      </c>
      <c r="L13" s="520">
        <v>19.7</v>
      </c>
      <c r="M13" s="521">
        <v>15.5</v>
      </c>
      <c r="N13" s="522">
        <v>12.7</v>
      </c>
      <c r="O13" s="522">
        <v>13.9</v>
      </c>
      <c r="P13" s="523">
        <f t="shared" si="1"/>
        <v>83.100000000000009</v>
      </c>
      <c r="Q13" s="552">
        <f t="shared" si="2"/>
        <v>8.6000000000000227</v>
      </c>
      <c r="R13" s="524">
        <v>13</v>
      </c>
      <c r="S13" s="522">
        <v>20.100000000000001</v>
      </c>
      <c r="T13" s="522">
        <v>31.8</v>
      </c>
      <c r="U13" s="522">
        <v>26.2</v>
      </c>
      <c r="V13" s="522">
        <v>27.1</v>
      </c>
      <c r="W13" s="522">
        <v>28.1</v>
      </c>
      <c r="X13" s="525">
        <f t="shared" si="3"/>
        <v>146.30000000000001</v>
      </c>
      <c r="Y13" s="524">
        <v>13.4</v>
      </c>
      <c r="Z13" s="522">
        <v>36.4</v>
      </c>
      <c r="AA13" s="522">
        <v>35.799999999999997</v>
      </c>
      <c r="AB13" s="522">
        <v>22.4</v>
      </c>
      <c r="AC13" s="522">
        <v>26.2</v>
      </c>
      <c r="AD13" s="522">
        <v>23.7</v>
      </c>
      <c r="AE13" s="523">
        <f t="shared" si="4"/>
        <v>157.89999999999998</v>
      </c>
      <c r="AF13" s="552">
        <f t="shared" si="5"/>
        <v>11.599999999999966</v>
      </c>
    </row>
    <row r="14" spans="1:32" s="28" customFormat="1" ht="19.149999999999999" customHeight="1" x14ac:dyDescent="0.15">
      <c r="A14" s="27">
        <v>10</v>
      </c>
      <c r="B14" s="31" t="s">
        <v>5</v>
      </c>
      <c r="C14" s="527">
        <v>11</v>
      </c>
      <c r="D14" s="528">
        <v>28</v>
      </c>
      <c r="E14" s="528">
        <v>27</v>
      </c>
      <c r="F14" s="528">
        <v>26</v>
      </c>
      <c r="G14" s="528">
        <v>16</v>
      </c>
      <c r="H14" s="528">
        <v>11</v>
      </c>
      <c r="I14" s="517">
        <f t="shared" si="0"/>
        <v>119</v>
      </c>
      <c r="J14" s="529">
        <v>18</v>
      </c>
      <c r="K14" s="530">
        <v>53</v>
      </c>
      <c r="L14" s="531">
        <v>35</v>
      </c>
      <c r="M14" s="532">
        <v>18</v>
      </c>
      <c r="N14" s="522">
        <v>18</v>
      </c>
      <c r="O14" s="522">
        <v>19</v>
      </c>
      <c r="P14" s="523">
        <f t="shared" si="1"/>
        <v>161</v>
      </c>
      <c r="Q14" s="552">
        <f t="shared" si="2"/>
        <v>42</v>
      </c>
      <c r="R14" s="524">
        <v>19</v>
      </c>
      <c r="S14" s="522">
        <v>13</v>
      </c>
      <c r="T14" s="522">
        <v>22</v>
      </c>
      <c r="U14" s="522">
        <v>15</v>
      </c>
      <c r="V14" s="522">
        <v>22</v>
      </c>
      <c r="W14" s="522">
        <v>21</v>
      </c>
      <c r="X14" s="525">
        <f t="shared" si="3"/>
        <v>112</v>
      </c>
      <c r="Y14" s="524">
        <v>10</v>
      </c>
      <c r="Z14" s="522">
        <v>21</v>
      </c>
      <c r="AA14" s="522">
        <v>33</v>
      </c>
      <c r="AB14" s="522">
        <v>3</v>
      </c>
      <c r="AC14" s="522">
        <v>14</v>
      </c>
      <c r="AD14" s="522">
        <v>27</v>
      </c>
      <c r="AE14" s="523">
        <f t="shared" si="4"/>
        <v>108</v>
      </c>
      <c r="AF14" s="552">
        <f t="shared" si="5"/>
        <v>-4</v>
      </c>
    </row>
    <row r="15" spans="1:32" s="12" customFormat="1" ht="19.149999999999999" customHeight="1" x14ac:dyDescent="0.15">
      <c r="A15" s="27">
        <v>11</v>
      </c>
      <c r="B15" s="31" t="s">
        <v>6</v>
      </c>
      <c r="C15" s="515"/>
      <c r="D15" s="533"/>
      <c r="E15" s="533"/>
      <c r="F15" s="533"/>
      <c r="G15" s="533"/>
      <c r="H15" s="533"/>
      <c r="I15" s="517">
        <f t="shared" si="0"/>
        <v>0</v>
      </c>
      <c r="J15" s="518"/>
      <c r="K15" s="519"/>
      <c r="L15" s="520">
        <v>18.7</v>
      </c>
      <c r="M15" s="521">
        <v>13.2</v>
      </c>
      <c r="N15" s="534">
        <v>2.33</v>
      </c>
      <c r="O15" s="522">
        <v>0</v>
      </c>
      <c r="P15" s="523">
        <f t="shared" si="1"/>
        <v>34.229999999999997</v>
      </c>
      <c r="Q15" s="552">
        <f t="shared" si="2"/>
        <v>34.229999999999997</v>
      </c>
      <c r="R15" s="524">
        <v>6</v>
      </c>
      <c r="S15" s="522">
        <v>16.8</v>
      </c>
      <c r="T15" s="522">
        <v>10.8</v>
      </c>
      <c r="U15" s="522">
        <v>11.7</v>
      </c>
      <c r="V15" s="522">
        <v>16.8</v>
      </c>
      <c r="W15" s="522">
        <v>12.6</v>
      </c>
      <c r="X15" s="525">
        <f t="shared" si="3"/>
        <v>74.699999999999989</v>
      </c>
      <c r="Y15" s="524">
        <v>3.5</v>
      </c>
      <c r="Z15" s="522">
        <v>15.4</v>
      </c>
      <c r="AA15" s="522">
        <v>11.7</v>
      </c>
      <c r="AB15" s="522">
        <v>13</v>
      </c>
      <c r="AC15" s="522">
        <v>15.5</v>
      </c>
      <c r="AD15" s="522">
        <v>11.1</v>
      </c>
      <c r="AE15" s="523">
        <f t="shared" si="4"/>
        <v>70.199999999999989</v>
      </c>
      <c r="AF15" s="552">
        <f t="shared" si="5"/>
        <v>-4.5</v>
      </c>
    </row>
    <row r="16" spans="1:32" s="12" customFormat="1" ht="19.149999999999999" customHeight="1" x14ac:dyDescent="0.15">
      <c r="A16" s="27">
        <v>12</v>
      </c>
      <c r="B16" s="31" t="s">
        <v>7</v>
      </c>
      <c r="C16" s="515">
        <v>16</v>
      </c>
      <c r="D16" s="516">
        <v>21</v>
      </c>
      <c r="E16" s="516">
        <v>33</v>
      </c>
      <c r="F16" s="516">
        <v>19</v>
      </c>
      <c r="G16" s="516">
        <v>18</v>
      </c>
      <c r="H16" s="516">
        <v>24</v>
      </c>
      <c r="I16" s="517">
        <f t="shared" si="0"/>
        <v>131</v>
      </c>
      <c r="J16" s="518">
        <v>12</v>
      </c>
      <c r="K16" s="519">
        <v>17</v>
      </c>
      <c r="L16" s="520">
        <v>22</v>
      </c>
      <c r="M16" s="521">
        <v>17</v>
      </c>
      <c r="N16" s="522">
        <v>20</v>
      </c>
      <c r="O16" s="522">
        <v>17</v>
      </c>
      <c r="P16" s="523">
        <f t="shared" si="1"/>
        <v>105</v>
      </c>
      <c r="Q16" s="552">
        <f t="shared" si="2"/>
        <v>-26</v>
      </c>
      <c r="R16" s="535">
        <v>4</v>
      </c>
      <c r="S16" s="536">
        <v>14</v>
      </c>
      <c r="T16" s="536">
        <v>16</v>
      </c>
      <c r="U16" s="536">
        <v>2</v>
      </c>
      <c r="V16" s="536">
        <v>4</v>
      </c>
      <c r="W16" s="536">
        <v>15</v>
      </c>
      <c r="X16" s="525">
        <f t="shared" si="3"/>
        <v>55</v>
      </c>
      <c r="Y16" s="535">
        <v>4</v>
      </c>
      <c r="Z16" s="536">
        <v>11</v>
      </c>
      <c r="AA16" s="536">
        <v>9</v>
      </c>
      <c r="AB16" s="536">
        <v>11</v>
      </c>
      <c r="AC16" s="536">
        <v>17</v>
      </c>
      <c r="AD16" s="536">
        <v>6</v>
      </c>
      <c r="AE16" s="523">
        <f t="shared" si="4"/>
        <v>58</v>
      </c>
      <c r="AF16" s="552">
        <f t="shared" si="5"/>
        <v>3</v>
      </c>
    </row>
    <row r="17" spans="1:32" s="12" customFormat="1" ht="19.149999999999999" customHeight="1" x14ac:dyDescent="0.15">
      <c r="A17" s="27">
        <v>13</v>
      </c>
      <c r="B17" s="31" t="s">
        <v>8</v>
      </c>
      <c r="C17" s="515">
        <v>11.5</v>
      </c>
      <c r="D17" s="516">
        <v>19.2</v>
      </c>
      <c r="E17" s="516">
        <v>22.3</v>
      </c>
      <c r="F17" s="516">
        <v>22</v>
      </c>
      <c r="G17" s="516">
        <v>17.3</v>
      </c>
      <c r="H17" s="516">
        <v>9</v>
      </c>
      <c r="I17" s="517">
        <f t="shared" si="0"/>
        <v>101.3</v>
      </c>
      <c r="J17" s="518">
        <v>8.5</v>
      </c>
      <c r="K17" s="519">
        <v>10.3</v>
      </c>
      <c r="L17" s="520">
        <v>9.6999999999999993</v>
      </c>
      <c r="M17" s="521">
        <v>8.6</v>
      </c>
      <c r="N17" s="536">
        <v>11</v>
      </c>
      <c r="O17" s="536">
        <v>7.7</v>
      </c>
      <c r="P17" s="523">
        <f t="shared" si="1"/>
        <v>55.800000000000004</v>
      </c>
      <c r="Q17" s="552">
        <f t="shared" si="2"/>
        <v>-45.499999999999993</v>
      </c>
      <c r="R17" s="535">
        <v>35.799999999999997</v>
      </c>
      <c r="S17" s="536">
        <v>51.5</v>
      </c>
      <c r="T17" s="536">
        <v>41.2</v>
      </c>
      <c r="U17" s="536">
        <v>48.5</v>
      </c>
      <c r="V17" s="536">
        <v>54.8</v>
      </c>
      <c r="W17" s="536">
        <v>52.8</v>
      </c>
      <c r="X17" s="525">
        <f t="shared" si="3"/>
        <v>284.60000000000002</v>
      </c>
      <c r="Y17" s="535">
        <v>32.4</v>
      </c>
      <c r="Z17" s="536">
        <v>40</v>
      </c>
      <c r="AA17" s="536">
        <v>40</v>
      </c>
      <c r="AB17" s="536">
        <v>37.4</v>
      </c>
      <c r="AC17" s="536">
        <v>36</v>
      </c>
      <c r="AD17" s="536">
        <v>25</v>
      </c>
      <c r="AE17" s="523">
        <f t="shared" si="4"/>
        <v>210.8</v>
      </c>
      <c r="AF17" s="552">
        <f t="shared" si="5"/>
        <v>-73.800000000000011</v>
      </c>
    </row>
    <row r="18" spans="1:32" s="12" customFormat="1" ht="19.149999999999999" customHeight="1" x14ac:dyDescent="0.15">
      <c r="A18" s="27">
        <v>14</v>
      </c>
      <c r="B18" s="31" t="s">
        <v>9</v>
      </c>
      <c r="C18" s="515"/>
      <c r="D18" s="516"/>
      <c r="E18" s="516"/>
      <c r="F18" s="516"/>
      <c r="G18" s="516"/>
      <c r="H18" s="516"/>
      <c r="I18" s="517">
        <f t="shared" si="0"/>
        <v>0</v>
      </c>
      <c r="J18" s="518"/>
      <c r="K18" s="519"/>
      <c r="L18" s="520"/>
      <c r="M18" s="521"/>
      <c r="N18" s="536"/>
      <c r="O18" s="536"/>
      <c r="P18" s="523">
        <f t="shared" si="1"/>
        <v>0</v>
      </c>
      <c r="Q18" s="552">
        <f t="shared" si="2"/>
        <v>0</v>
      </c>
      <c r="R18" s="535">
        <v>13.8</v>
      </c>
      <c r="S18" s="536">
        <v>20.8</v>
      </c>
      <c r="T18" s="537">
        <v>21.8</v>
      </c>
      <c r="U18" s="536">
        <v>14.8</v>
      </c>
      <c r="V18" s="536">
        <v>10.7</v>
      </c>
      <c r="W18" s="536">
        <v>28</v>
      </c>
      <c r="X18" s="525">
        <f t="shared" si="3"/>
        <v>109.9</v>
      </c>
      <c r="Y18" s="535">
        <v>5.8</v>
      </c>
      <c r="Z18" s="536">
        <v>13.2</v>
      </c>
      <c r="AA18" s="536">
        <v>8</v>
      </c>
      <c r="AB18" s="536">
        <v>10.4</v>
      </c>
      <c r="AC18" s="536">
        <v>7.1</v>
      </c>
      <c r="AD18" s="536">
        <v>5.5</v>
      </c>
      <c r="AE18" s="523">
        <f t="shared" si="4"/>
        <v>50</v>
      </c>
      <c r="AF18" s="552">
        <f t="shared" si="5"/>
        <v>-59.900000000000006</v>
      </c>
    </row>
    <row r="19" spans="1:32" s="12" customFormat="1" ht="19.149999999999999" customHeight="1" x14ac:dyDescent="0.15">
      <c r="A19" s="27">
        <v>15</v>
      </c>
      <c r="B19" s="31" t="s">
        <v>31</v>
      </c>
      <c r="C19" s="515"/>
      <c r="D19" s="516"/>
      <c r="E19" s="516"/>
      <c r="F19" s="516"/>
      <c r="G19" s="516"/>
      <c r="H19" s="516"/>
      <c r="I19" s="517">
        <f t="shared" si="0"/>
        <v>0</v>
      </c>
      <c r="J19" s="518"/>
      <c r="K19" s="519"/>
      <c r="L19" s="519"/>
      <c r="M19" s="519"/>
      <c r="N19" s="536"/>
      <c r="O19" s="536"/>
      <c r="P19" s="523">
        <f t="shared" si="1"/>
        <v>0</v>
      </c>
      <c r="Q19" s="552">
        <f t="shared" si="2"/>
        <v>0</v>
      </c>
      <c r="R19" s="535"/>
      <c r="S19" s="536"/>
      <c r="T19" s="536"/>
      <c r="U19" s="536"/>
      <c r="V19" s="536"/>
      <c r="W19" s="536"/>
      <c r="X19" s="525">
        <f t="shared" si="3"/>
        <v>0</v>
      </c>
      <c r="Y19" s="535"/>
      <c r="Z19" s="536"/>
      <c r="AA19" s="536"/>
      <c r="AB19" s="536"/>
      <c r="AC19" s="536"/>
      <c r="AD19" s="536"/>
      <c r="AE19" s="523">
        <f t="shared" si="4"/>
        <v>0</v>
      </c>
      <c r="AF19" s="552">
        <f t="shared" si="5"/>
        <v>0</v>
      </c>
    </row>
    <row r="20" spans="1:32" s="12" customFormat="1" ht="19.149999999999999" customHeight="1" x14ac:dyDescent="0.15">
      <c r="A20" s="27">
        <v>16</v>
      </c>
      <c r="B20" s="31" t="s">
        <v>21</v>
      </c>
      <c r="C20" s="515"/>
      <c r="D20" s="526"/>
      <c r="E20" s="526"/>
      <c r="F20" s="526"/>
      <c r="G20" s="526"/>
      <c r="H20" s="526"/>
      <c r="I20" s="517">
        <f t="shared" si="0"/>
        <v>0</v>
      </c>
      <c r="J20" s="538"/>
      <c r="K20" s="526"/>
      <c r="L20" s="519"/>
      <c r="M20" s="519"/>
      <c r="N20" s="536"/>
      <c r="O20" s="536"/>
      <c r="P20" s="523">
        <f t="shared" si="1"/>
        <v>0</v>
      </c>
      <c r="Q20" s="552">
        <f t="shared" si="2"/>
        <v>0</v>
      </c>
      <c r="R20" s="535"/>
      <c r="S20" s="536"/>
      <c r="T20" s="536"/>
      <c r="U20" s="536"/>
      <c r="V20" s="536"/>
      <c r="W20" s="536"/>
      <c r="X20" s="525">
        <f t="shared" si="3"/>
        <v>0</v>
      </c>
      <c r="Y20" s="535"/>
      <c r="Z20" s="536"/>
      <c r="AA20" s="536"/>
      <c r="AB20" s="536"/>
      <c r="AC20" s="536"/>
      <c r="AD20" s="536"/>
      <c r="AE20" s="523">
        <f t="shared" si="4"/>
        <v>0</v>
      </c>
      <c r="AF20" s="552">
        <f t="shared" si="5"/>
        <v>0</v>
      </c>
    </row>
    <row r="21" spans="1:32" s="28" customFormat="1" ht="19.149999999999999" customHeight="1" x14ac:dyDescent="0.15">
      <c r="A21" s="27">
        <v>17</v>
      </c>
      <c r="B21" s="31" t="s">
        <v>22</v>
      </c>
      <c r="C21" s="527">
        <v>40</v>
      </c>
      <c r="D21" s="528">
        <v>35</v>
      </c>
      <c r="E21" s="528">
        <v>24</v>
      </c>
      <c r="F21" s="528">
        <v>4</v>
      </c>
      <c r="G21" s="528">
        <v>22</v>
      </c>
      <c r="H21" s="528">
        <v>10</v>
      </c>
      <c r="I21" s="517">
        <f t="shared" si="0"/>
        <v>135</v>
      </c>
      <c r="J21" s="529">
        <v>27</v>
      </c>
      <c r="K21" s="530">
        <v>9</v>
      </c>
      <c r="L21" s="531">
        <v>53</v>
      </c>
      <c r="M21" s="532">
        <v>8</v>
      </c>
      <c r="N21" s="536">
        <v>8</v>
      </c>
      <c r="O21" s="536">
        <v>42</v>
      </c>
      <c r="P21" s="523">
        <f t="shared" si="1"/>
        <v>147</v>
      </c>
      <c r="Q21" s="552">
        <f t="shared" si="2"/>
        <v>12</v>
      </c>
      <c r="R21" s="535"/>
      <c r="S21" s="536"/>
      <c r="T21" s="536"/>
      <c r="U21" s="536"/>
      <c r="V21" s="536"/>
      <c r="W21" s="536"/>
      <c r="X21" s="525">
        <f t="shared" si="3"/>
        <v>0</v>
      </c>
      <c r="Y21" s="535"/>
      <c r="Z21" s="536"/>
      <c r="AA21" s="536"/>
      <c r="AB21" s="536"/>
      <c r="AC21" s="536"/>
      <c r="AD21" s="536"/>
      <c r="AE21" s="523">
        <f t="shared" si="4"/>
        <v>0</v>
      </c>
      <c r="AF21" s="552">
        <f t="shared" si="5"/>
        <v>0</v>
      </c>
    </row>
    <row r="22" spans="1:32" s="12" customFormat="1" ht="19.149999999999999" customHeight="1" x14ac:dyDescent="0.15">
      <c r="A22" s="27">
        <v>18</v>
      </c>
      <c r="B22" s="31" t="s">
        <v>32</v>
      </c>
      <c r="C22" s="515"/>
      <c r="D22" s="533"/>
      <c r="E22" s="533"/>
      <c r="F22" s="533"/>
      <c r="G22" s="533"/>
      <c r="H22" s="533"/>
      <c r="I22" s="517">
        <f t="shared" si="0"/>
        <v>0</v>
      </c>
      <c r="J22" s="518"/>
      <c r="K22" s="519"/>
      <c r="L22" s="520"/>
      <c r="M22" s="521"/>
      <c r="N22" s="536"/>
      <c r="O22" s="536"/>
      <c r="P22" s="523">
        <f t="shared" si="1"/>
        <v>0</v>
      </c>
      <c r="Q22" s="552">
        <f t="shared" si="2"/>
        <v>0</v>
      </c>
      <c r="R22" s="535">
        <v>11.3</v>
      </c>
      <c r="S22" s="536">
        <v>12.6</v>
      </c>
      <c r="T22" s="536">
        <v>14.5</v>
      </c>
      <c r="U22" s="536">
        <v>7.1</v>
      </c>
      <c r="V22" s="536">
        <v>6.4</v>
      </c>
      <c r="W22" s="536">
        <v>19.5</v>
      </c>
      <c r="X22" s="525">
        <f t="shared" si="3"/>
        <v>71.400000000000006</v>
      </c>
      <c r="Y22" s="535">
        <v>6.9</v>
      </c>
      <c r="Z22" s="536">
        <v>9.1</v>
      </c>
      <c r="AA22" s="536">
        <v>7.5</v>
      </c>
      <c r="AB22" s="536">
        <v>9.1999999999999993</v>
      </c>
      <c r="AC22" s="536">
        <v>6.9</v>
      </c>
      <c r="AD22" s="536">
        <v>7.3</v>
      </c>
      <c r="AE22" s="523">
        <f t="shared" si="4"/>
        <v>46.9</v>
      </c>
      <c r="AF22" s="552">
        <f t="shared" si="5"/>
        <v>-24.500000000000007</v>
      </c>
    </row>
    <row r="23" spans="1:32" s="12" customFormat="1" ht="19.149999999999999" customHeight="1" x14ac:dyDescent="0.15">
      <c r="A23" s="27">
        <v>19</v>
      </c>
      <c r="B23" s="31" t="s">
        <v>10</v>
      </c>
      <c r="C23" s="515">
        <v>6</v>
      </c>
      <c r="D23" s="516">
        <v>3</v>
      </c>
      <c r="E23" s="516">
        <v>0</v>
      </c>
      <c r="F23" s="516">
        <v>2</v>
      </c>
      <c r="G23" s="516">
        <v>5</v>
      </c>
      <c r="H23" s="516">
        <v>19</v>
      </c>
      <c r="I23" s="517">
        <f t="shared" si="0"/>
        <v>35</v>
      </c>
      <c r="J23" s="518">
        <v>8</v>
      </c>
      <c r="K23" s="519">
        <v>17</v>
      </c>
      <c r="L23" s="520">
        <v>13</v>
      </c>
      <c r="M23" s="521">
        <v>33</v>
      </c>
      <c r="N23" s="536">
        <v>13</v>
      </c>
      <c r="O23" s="536">
        <v>11</v>
      </c>
      <c r="P23" s="523">
        <f t="shared" si="1"/>
        <v>95</v>
      </c>
      <c r="Q23" s="552">
        <f t="shared" si="2"/>
        <v>60</v>
      </c>
      <c r="R23" s="535">
        <v>6</v>
      </c>
      <c r="S23" s="536">
        <v>6</v>
      </c>
      <c r="T23" s="536">
        <v>18</v>
      </c>
      <c r="U23" s="536">
        <v>18</v>
      </c>
      <c r="V23" s="536">
        <v>14</v>
      </c>
      <c r="W23" s="536">
        <v>18</v>
      </c>
      <c r="X23" s="525">
        <f t="shared" si="3"/>
        <v>80</v>
      </c>
      <c r="Y23" s="535">
        <v>5</v>
      </c>
      <c r="Z23" s="536">
        <v>0</v>
      </c>
      <c r="AA23" s="536">
        <v>13</v>
      </c>
      <c r="AB23" s="536">
        <v>16</v>
      </c>
      <c r="AC23" s="536">
        <v>16</v>
      </c>
      <c r="AD23" s="536">
        <v>18</v>
      </c>
      <c r="AE23" s="523">
        <f t="shared" si="4"/>
        <v>68</v>
      </c>
      <c r="AF23" s="552">
        <f t="shared" si="5"/>
        <v>-12</v>
      </c>
    </row>
    <row r="24" spans="1:32" s="12" customFormat="1" ht="19.149999999999999" customHeight="1" x14ac:dyDescent="0.15">
      <c r="A24" s="27">
        <v>20</v>
      </c>
      <c r="B24" s="31" t="s">
        <v>11</v>
      </c>
      <c r="C24" s="515">
        <v>16.600000000000001</v>
      </c>
      <c r="D24" s="516">
        <v>28.8</v>
      </c>
      <c r="E24" s="516">
        <v>13.6</v>
      </c>
      <c r="F24" s="516">
        <v>18.600000000000001</v>
      </c>
      <c r="G24" s="516">
        <v>16.8</v>
      </c>
      <c r="H24" s="516">
        <v>16.5</v>
      </c>
      <c r="I24" s="517">
        <f t="shared" si="0"/>
        <v>110.9</v>
      </c>
      <c r="J24" s="518">
        <v>17.399999999999999</v>
      </c>
      <c r="K24" s="519">
        <v>28.1</v>
      </c>
      <c r="L24" s="520">
        <v>32.700000000000003</v>
      </c>
      <c r="M24" s="521">
        <v>24.2</v>
      </c>
      <c r="N24" s="536">
        <v>21.6</v>
      </c>
      <c r="O24" s="536">
        <v>21.6</v>
      </c>
      <c r="P24" s="523">
        <f t="shared" si="1"/>
        <v>145.6</v>
      </c>
      <c r="Q24" s="552">
        <f t="shared" si="2"/>
        <v>34.699999999999989</v>
      </c>
      <c r="R24" s="539">
        <v>10.4</v>
      </c>
      <c r="S24" s="540">
        <v>20.6</v>
      </c>
      <c r="T24" s="540">
        <v>20.9</v>
      </c>
      <c r="U24" s="540">
        <v>19.100000000000001</v>
      </c>
      <c r="V24" s="540">
        <v>23.6</v>
      </c>
      <c r="W24" s="540">
        <v>35</v>
      </c>
      <c r="X24" s="525">
        <f t="shared" si="3"/>
        <v>129.6</v>
      </c>
      <c r="Y24" s="535">
        <v>18.600000000000001</v>
      </c>
      <c r="Z24" s="536">
        <v>42</v>
      </c>
      <c r="AA24" s="536">
        <v>44</v>
      </c>
      <c r="AB24" s="536">
        <v>48</v>
      </c>
      <c r="AC24" s="536">
        <v>31.5</v>
      </c>
      <c r="AD24" s="536">
        <v>19</v>
      </c>
      <c r="AE24" s="523">
        <f t="shared" si="4"/>
        <v>203.1</v>
      </c>
      <c r="AF24" s="552">
        <f t="shared" si="5"/>
        <v>73.5</v>
      </c>
    </row>
    <row r="25" spans="1:32" s="12" customFormat="1" ht="19.149999999999999" customHeight="1" x14ac:dyDescent="0.15">
      <c r="A25" s="27">
        <v>21</v>
      </c>
      <c r="B25" s="31" t="s">
        <v>23</v>
      </c>
      <c r="C25" s="515"/>
      <c r="D25" s="516"/>
      <c r="E25" s="516"/>
      <c r="F25" s="516"/>
      <c r="G25" s="516"/>
      <c r="H25" s="516"/>
      <c r="I25" s="517">
        <f t="shared" si="0"/>
        <v>0</v>
      </c>
      <c r="J25" s="518"/>
      <c r="K25" s="519"/>
      <c r="L25" s="520"/>
      <c r="M25" s="521"/>
      <c r="N25" s="536"/>
      <c r="O25" s="536"/>
      <c r="P25" s="523">
        <f t="shared" si="1"/>
        <v>0</v>
      </c>
      <c r="Q25" s="552">
        <f t="shared" si="2"/>
        <v>0</v>
      </c>
      <c r="R25" s="539"/>
      <c r="S25" s="540"/>
      <c r="T25" s="540"/>
      <c r="U25" s="540"/>
      <c r="V25" s="540"/>
      <c r="W25" s="540"/>
      <c r="X25" s="525">
        <f t="shared" si="3"/>
        <v>0</v>
      </c>
      <c r="Y25" s="535"/>
      <c r="Z25" s="536"/>
      <c r="AA25" s="536"/>
      <c r="AB25" s="536"/>
      <c r="AC25" s="536"/>
      <c r="AD25" s="536"/>
      <c r="AE25" s="523">
        <f t="shared" si="4"/>
        <v>0</v>
      </c>
      <c r="AF25" s="552">
        <f t="shared" si="5"/>
        <v>0</v>
      </c>
    </row>
    <row r="26" spans="1:32" s="12" customFormat="1" ht="19.149999999999999" customHeight="1" x14ac:dyDescent="0.15">
      <c r="A26" s="27">
        <v>22</v>
      </c>
      <c r="B26" s="31" t="s">
        <v>24</v>
      </c>
      <c r="C26" s="515"/>
      <c r="D26" s="516"/>
      <c r="E26" s="516"/>
      <c r="F26" s="516"/>
      <c r="G26" s="516"/>
      <c r="H26" s="516"/>
      <c r="I26" s="517">
        <f t="shared" si="0"/>
        <v>0</v>
      </c>
      <c r="J26" s="518"/>
      <c r="K26" s="519"/>
      <c r="L26" s="520"/>
      <c r="M26" s="521"/>
      <c r="N26" s="536"/>
      <c r="O26" s="536"/>
      <c r="P26" s="523">
        <f t="shared" si="1"/>
        <v>0</v>
      </c>
      <c r="Q26" s="552">
        <f t="shared" si="2"/>
        <v>0</v>
      </c>
      <c r="R26" s="539"/>
      <c r="S26" s="540"/>
      <c r="T26" s="540"/>
      <c r="U26" s="540"/>
      <c r="V26" s="540"/>
      <c r="W26" s="540"/>
      <c r="X26" s="525">
        <f t="shared" si="3"/>
        <v>0</v>
      </c>
      <c r="Y26" s="535"/>
      <c r="Z26" s="536"/>
      <c r="AA26" s="536"/>
      <c r="AB26" s="536"/>
      <c r="AC26" s="536"/>
      <c r="AD26" s="536"/>
      <c r="AE26" s="523">
        <f t="shared" si="4"/>
        <v>0</v>
      </c>
      <c r="AF26" s="552">
        <f t="shared" si="5"/>
        <v>0</v>
      </c>
    </row>
    <row r="27" spans="1:32" s="12" customFormat="1" ht="19.149999999999999" customHeight="1" x14ac:dyDescent="0.15">
      <c r="A27" s="27">
        <v>23</v>
      </c>
      <c r="B27" s="719" t="s">
        <v>25</v>
      </c>
      <c r="C27" s="515">
        <v>0</v>
      </c>
      <c r="D27" s="516">
        <v>0</v>
      </c>
      <c r="E27" s="516">
        <v>9</v>
      </c>
      <c r="F27" s="516">
        <v>6</v>
      </c>
      <c r="G27" s="516">
        <v>22</v>
      </c>
      <c r="H27" s="516">
        <v>67</v>
      </c>
      <c r="I27" s="722">
        <f t="shared" si="0"/>
        <v>104</v>
      </c>
      <c r="J27" s="518">
        <v>0</v>
      </c>
      <c r="K27" s="519">
        <v>43</v>
      </c>
      <c r="L27" s="520">
        <v>48</v>
      </c>
      <c r="M27" s="521">
        <v>40</v>
      </c>
      <c r="N27" s="536">
        <v>0</v>
      </c>
      <c r="O27" s="536">
        <v>12</v>
      </c>
      <c r="P27" s="723">
        <f t="shared" si="1"/>
        <v>143</v>
      </c>
      <c r="Q27" s="724">
        <f t="shared" si="2"/>
        <v>39</v>
      </c>
      <c r="R27" s="515"/>
      <c r="S27" s="721"/>
      <c r="T27" s="721"/>
      <c r="U27" s="721"/>
      <c r="V27" s="721"/>
      <c r="W27" s="721"/>
      <c r="X27" s="725">
        <f t="shared" si="3"/>
        <v>0</v>
      </c>
      <c r="Y27" s="535"/>
      <c r="Z27" s="536"/>
      <c r="AA27" s="536"/>
      <c r="AB27" s="536"/>
      <c r="AC27" s="536"/>
      <c r="AD27" s="536"/>
      <c r="AE27" s="723">
        <f t="shared" si="4"/>
        <v>0</v>
      </c>
      <c r="AF27" s="724">
        <f t="shared" si="5"/>
        <v>0</v>
      </c>
    </row>
    <row r="28" spans="1:32" s="12" customFormat="1" ht="19.149999999999999" customHeight="1" x14ac:dyDescent="0.15">
      <c r="A28" s="27">
        <v>24</v>
      </c>
      <c r="B28" s="31" t="s">
        <v>26</v>
      </c>
      <c r="C28" s="515">
        <v>0</v>
      </c>
      <c r="D28" s="516">
        <v>8.6</v>
      </c>
      <c r="E28" s="516">
        <v>5.2</v>
      </c>
      <c r="F28" s="516">
        <v>8</v>
      </c>
      <c r="G28" s="516">
        <v>6.2</v>
      </c>
      <c r="H28" s="516">
        <v>1.8</v>
      </c>
      <c r="I28" s="517">
        <f t="shared" si="0"/>
        <v>29.8</v>
      </c>
      <c r="J28" s="518">
        <v>3.2</v>
      </c>
      <c r="K28" s="519">
        <v>1.2</v>
      </c>
      <c r="L28" s="520">
        <v>0</v>
      </c>
      <c r="M28" s="521">
        <v>0</v>
      </c>
      <c r="N28" s="536">
        <v>0</v>
      </c>
      <c r="O28" s="536">
        <v>0</v>
      </c>
      <c r="P28" s="523">
        <f t="shared" si="1"/>
        <v>4.4000000000000004</v>
      </c>
      <c r="Q28" s="552">
        <f t="shared" si="2"/>
        <v>-25.4</v>
      </c>
      <c r="R28" s="539">
        <v>0</v>
      </c>
      <c r="S28" s="540">
        <v>0</v>
      </c>
      <c r="T28" s="540">
        <v>2</v>
      </c>
      <c r="U28" s="540">
        <v>0</v>
      </c>
      <c r="V28" s="540">
        <v>0</v>
      </c>
      <c r="W28" s="540">
        <v>0</v>
      </c>
      <c r="X28" s="525">
        <f t="shared" si="3"/>
        <v>2</v>
      </c>
      <c r="Y28" s="535">
        <v>0</v>
      </c>
      <c r="Z28" s="536">
        <v>0</v>
      </c>
      <c r="AA28" s="536">
        <v>0</v>
      </c>
      <c r="AB28" s="536">
        <v>0</v>
      </c>
      <c r="AC28" s="536">
        <v>0</v>
      </c>
      <c r="AD28" s="536">
        <v>0</v>
      </c>
      <c r="AE28" s="523">
        <f t="shared" si="4"/>
        <v>0</v>
      </c>
      <c r="AF28" s="552">
        <f t="shared" si="5"/>
        <v>-2</v>
      </c>
    </row>
    <row r="29" spans="1:32" s="12" customFormat="1" ht="19.149999999999999" customHeight="1" x14ac:dyDescent="0.15">
      <c r="A29" s="27">
        <v>25</v>
      </c>
      <c r="B29" s="31" t="s">
        <v>12</v>
      </c>
      <c r="C29" s="515">
        <v>12</v>
      </c>
      <c r="D29" s="516">
        <v>16</v>
      </c>
      <c r="E29" s="516">
        <v>0</v>
      </c>
      <c r="F29" s="516">
        <v>6</v>
      </c>
      <c r="G29" s="516">
        <v>12</v>
      </c>
      <c r="H29" s="516">
        <v>8</v>
      </c>
      <c r="I29" s="517">
        <f t="shared" si="0"/>
        <v>54</v>
      </c>
      <c r="J29" s="518">
        <v>12</v>
      </c>
      <c r="K29" s="519">
        <v>16</v>
      </c>
      <c r="L29" s="520">
        <v>0</v>
      </c>
      <c r="M29" s="521">
        <v>6</v>
      </c>
      <c r="N29" s="536">
        <v>12</v>
      </c>
      <c r="O29" s="536">
        <v>8</v>
      </c>
      <c r="P29" s="523">
        <f t="shared" si="1"/>
        <v>54</v>
      </c>
      <c r="Q29" s="552">
        <f t="shared" si="2"/>
        <v>0</v>
      </c>
      <c r="R29" s="539">
        <v>0</v>
      </c>
      <c r="S29" s="540">
        <v>0</v>
      </c>
      <c r="T29" s="540">
        <v>2</v>
      </c>
      <c r="U29" s="540">
        <v>1</v>
      </c>
      <c r="V29" s="540">
        <v>7</v>
      </c>
      <c r="W29" s="540">
        <v>9</v>
      </c>
      <c r="X29" s="525">
        <f t="shared" si="3"/>
        <v>19</v>
      </c>
      <c r="Y29" s="535">
        <v>1</v>
      </c>
      <c r="Z29" s="536">
        <v>10</v>
      </c>
      <c r="AA29" s="536">
        <v>12</v>
      </c>
      <c r="AB29" s="536">
        <v>2</v>
      </c>
      <c r="AC29" s="536">
        <v>0</v>
      </c>
      <c r="AD29" s="536">
        <v>1</v>
      </c>
      <c r="AE29" s="523">
        <f t="shared" si="4"/>
        <v>26</v>
      </c>
      <c r="AF29" s="552">
        <f t="shared" si="5"/>
        <v>7</v>
      </c>
    </row>
    <row r="30" spans="1:32" s="12" customFormat="1" ht="19.149999999999999" customHeight="1" x14ac:dyDescent="0.15">
      <c r="A30" s="27">
        <v>26</v>
      </c>
      <c r="B30" s="31" t="s">
        <v>27</v>
      </c>
      <c r="C30" s="515"/>
      <c r="D30" s="516"/>
      <c r="E30" s="516"/>
      <c r="F30" s="516"/>
      <c r="G30" s="516"/>
      <c r="H30" s="516"/>
      <c r="I30" s="517">
        <f t="shared" si="0"/>
        <v>0</v>
      </c>
      <c r="J30" s="518"/>
      <c r="K30" s="519"/>
      <c r="L30" s="520"/>
      <c r="M30" s="521"/>
      <c r="N30" s="536"/>
      <c r="O30" s="536"/>
      <c r="P30" s="523">
        <f t="shared" si="1"/>
        <v>0</v>
      </c>
      <c r="Q30" s="552">
        <f t="shared" si="2"/>
        <v>0</v>
      </c>
      <c r="R30" s="539"/>
      <c r="S30" s="540"/>
      <c r="T30" s="540"/>
      <c r="U30" s="540"/>
      <c r="V30" s="540"/>
      <c r="W30" s="540"/>
      <c r="X30" s="525">
        <f t="shared" si="3"/>
        <v>0</v>
      </c>
      <c r="Y30" s="535"/>
      <c r="Z30" s="536"/>
      <c r="AA30" s="536"/>
      <c r="AB30" s="536"/>
      <c r="AC30" s="536"/>
      <c r="AD30" s="536"/>
      <c r="AE30" s="523">
        <f t="shared" si="4"/>
        <v>0</v>
      </c>
      <c r="AF30" s="552">
        <f t="shared" si="5"/>
        <v>0</v>
      </c>
    </row>
    <row r="31" spans="1:32" s="12" customFormat="1" ht="19.149999999999999" customHeight="1" x14ac:dyDescent="0.15">
      <c r="A31" s="27">
        <v>27</v>
      </c>
      <c r="B31" s="31" t="s">
        <v>13</v>
      </c>
      <c r="C31" s="515">
        <v>2.7</v>
      </c>
      <c r="D31" s="516">
        <v>8.6999999999999993</v>
      </c>
      <c r="E31" s="516">
        <v>2.7</v>
      </c>
      <c r="F31" s="516">
        <v>6.7</v>
      </c>
      <c r="G31" s="516">
        <v>9.3000000000000007</v>
      </c>
      <c r="H31" s="516">
        <v>5</v>
      </c>
      <c r="I31" s="517">
        <f t="shared" si="0"/>
        <v>35.099999999999994</v>
      </c>
      <c r="J31" s="518">
        <v>1.3</v>
      </c>
      <c r="K31" s="519">
        <v>0</v>
      </c>
      <c r="L31" s="520">
        <v>0</v>
      </c>
      <c r="M31" s="521">
        <v>19.3</v>
      </c>
      <c r="N31" s="536">
        <v>0</v>
      </c>
      <c r="O31" s="536">
        <v>8</v>
      </c>
      <c r="P31" s="523">
        <f t="shared" si="1"/>
        <v>28.6</v>
      </c>
      <c r="Q31" s="552">
        <f t="shared" si="2"/>
        <v>-6.4999999999999929</v>
      </c>
      <c r="R31" s="539">
        <v>2.8</v>
      </c>
      <c r="S31" s="540">
        <v>1.5</v>
      </c>
      <c r="T31" s="540">
        <v>7.5</v>
      </c>
      <c r="U31" s="540">
        <v>6.5</v>
      </c>
      <c r="V31" s="540">
        <v>7</v>
      </c>
      <c r="W31" s="540">
        <v>10</v>
      </c>
      <c r="X31" s="525">
        <f t="shared" si="3"/>
        <v>35.299999999999997</v>
      </c>
      <c r="Y31" s="535">
        <v>6.3</v>
      </c>
      <c r="Z31" s="536">
        <v>12.5</v>
      </c>
      <c r="AA31" s="536">
        <v>4.3</v>
      </c>
      <c r="AB31" s="536">
        <v>79.8</v>
      </c>
      <c r="AC31" s="536">
        <v>12</v>
      </c>
      <c r="AD31" s="536">
        <v>0</v>
      </c>
      <c r="AE31" s="523">
        <f t="shared" si="4"/>
        <v>114.9</v>
      </c>
      <c r="AF31" s="552">
        <f t="shared" si="5"/>
        <v>79.600000000000009</v>
      </c>
    </row>
    <row r="32" spans="1:32" s="12" customFormat="1" ht="19.149999999999999" customHeight="1" x14ac:dyDescent="0.15">
      <c r="A32" s="27">
        <v>28</v>
      </c>
      <c r="B32" s="31" t="s">
        <v>29</v>
      </c>
      <c r="C32" s="515">
        <v>7.5</v>
      </c>
      <c r="D32" s="516">
        <v>7.5</v>
      </c>
      <c r="E32" s="516">
        <v>4.5</v>
      </c>
      <c r="F32" s="516">
        <v>17</v>
      </c>
      <c r="G32" s="516">
        <v>12.8</v>
      </c>
      <c r="H32" s="516">
        <v>10.8</v>
      </c>
      <c r="I32" s="517">
        <f t="shared" si="0"/>
        <v>60.099999999999994</v>
      </c>
      <c r="J32" s="518">
        <v>6.5</v>
      </c>
      <c r="K32" s="519">
        <v>1</v>
      </c>
      <c r="L32" s="520">
        <v>2.2999999999999998</v>
      </c>
      <c r="M32" s="521">
        <v>1</v>
      </c>
      <c r="N32" s="536">
        <v>4.3</v>
      </c>
      <c r="O32" s="536">
        <v>8.3000000000000007</v>
      </c>
      <c r="P32" s="523">
        <f t="shared" si="1"/>
        <v>23.400000000000002</v>
      </c>
      <c r="Q32" s="552">
        <f t="shared" si="2"/>
        <v>-36.699999999999989</v>
      </c>
      <c r="R32" s="539"/>
      <c r="S32" s="540"/>
      <c r="T32" s="540"/>
      <c r="U32" s="540"/>
      <c r="V32" s="540"/>
      <c r="W32" s="540"/>
      <c r="X32" s="525">
        <f t="shared" si="3"/>
        <v>0</v>
      </c>
      <c r="Y32" s="535"/>
      <c r="Z32" s="536"/>
      <c r="AA32" s="536"/>
      <c r="AB32" s="536"/>
      <c r="AC32" s="536"/>
      <c r="AD32" s="536"/>
      <c r="AE32" s="523">
        <f t="shared" si="4"/>
        <v>0</v>
      </c>
      <c r="AF32" s="552">
        <f t="shared" si="5"/>
        <v>0</v>
      </c>
    </row>
    <row r="33" spans="1:32" s="12" customFormat="1" ht="19.149999999999999" customHeight="1" x14ac:dyDescent="0.15">
      <c r="A33" s="27">
        <v>29</v>
      </c>
      <c r="B33" s="31" t="s">
        <v>30</v>
      </c>
      <c r="C33" s="515"/>
      <c r="D33" s="516"/>
      <c r="E33" s="516"/>
      <c r="F33" s="516"/>
      <c r="G33" s="516"/>
      <c r="H33" s="516"/>
      <c r="I33" s="517">
        <f t="shared" si="0"/>
        <v>0</v>
      </c>
      <c r="J33" s="518"/>
      <c r="K33" s="519"/>
      <c r="L33" s="520"/>
      <c r="M33" s="521"/>
      <c r="N33" s="536"/>
      <c r="O33" s="536"/>
      <c r="P33" s="523">
        <f t="shared" si="1"/>
        <v>0</v>
      </c>
      <c r="Q33" s="552">
        <f t="shared" si="2"/>
        <v>0</v>
      </c>
      <c r="R33" s="535"/>
      <c r="S33" s="536"/>
      <c r="T33" s="536"/>
      <c r="U33" s="536"/>
      <c r="V33" s="536"/>
      <c r="W33" s="536"/>
      <c r="X33" s="525">
        <f t="shared" si="3"/>
        <v>0</v>
      </c>
      <c r="Y33" s="535"/>
      <c r="Z33" s="536"/>
      <c r="AA33" s="536"/>
      <c r="AB33" s="536"/>
      <c r="AC33" s="536"/>
      <c r="AD33" s="536"/>
      <c r="AE33" s="523">
        <f t="shared" si="4"/>
        <v>0</v>
      </c>
      <c r="AF33" s="552">
        <f t="shared" si="5"/>
        <v>0</v>
      </c>
    </row>
    <row r="34" spans="1:32" s="12" customFormat="1" ht="19.149999999999999" customHeight="1" thickBot="1" x14ac:dyDescent="0.2">
      <c r="A34" s="27">
        <v>30</v>
      </c>
      <c r="B34" s="33" t="s">
        <v>14</v>
      </c>
      <c r="C34" s="541">
        <v>14.3</v>
      </c>
      <c r="D34" s="542">
        <v>16.5</v>
      </c>
      <c r="E34" s="542">
        <v>17.2</v>
      </c>
      <c r="F34" s="542">
        <v>12</v>
      </c>
      <c r="G34" s="542">
        <v>10.1</v>
      </c>
      <c r="H34" s="542">
        <v>9.5</v>
      </c>
      <c r="I34" s="543">
        <f t="shared" si="0"/>
        <v>79.599999999999994</v>
      </c>
      <c r="J34" s="544">
        <v>45.2</v>
      </c>
      <c r="K34" s="545">
        <v>55.5</v>
      </c>
      <c r="L34" s="546">
        <v>66.7</v>
      </c>
      <c r="M34" s="547">
        <v>39.799999999999997</v>
      </c>
      <c r="N34" s="548">
        <v>22.2</v>
      </c>
      <c r="O34" s="548">
        <v>48.3</v>
      </c>
      <c r="P34" s="549">
        <f t="shared" si="1"/>
        <v>277.7</v>
      </c>
      <c r="Q34" s="553">
        <f t="shared" si="2"/>
        <v>198.1</v>
      </c>
      <c r="R34" s="550">
        <v>8.8000000000000007</v>
      </c>
      <c r="S34" s="548">
        <v>17.3</v>
      </c>
      <c r="T34" s="548">
        <v>14.4</v>
      </c>
      <c r="U34" s="548">
        <v>17</v>
      </c>
      <c r="V34" s="548">
        <v>13.3</v>
      </c>
      <c r="W34" s="548">
        <v>14.8</v>
      </c>
      <c r="X34" s="551">
        <f t="shared" si="3"/>
        <v>85.6</v>
      </c>
      <c r="Y34" s="550">
        <v>9</v>
      </c>
      <c r="Z34" s="548">
        <v>17.5</v>
      </c>
      <c r="AA34" s="548">
        <v>10.5</v>
      </c>
      <c r="AB34" s="548">
        <v>7.9</v>
      </c>
      <c r="AC34" s="548">
        <v>9.9</v>
      </c>
      <c r="AD34" s="548">
        <v>9.9</v>
      </c>
      <c r="AE34" s="549">
        <f t="shared" si="4"/>
        <v>64.7</v>
      </c>
      <c r="AF34" s="553">
        <f t="shared" si="5"/>
        <v>-20.899999999999991</v>
      </c>
    </row>
    <row r="35" spans="1:32" s="459" customFormat="1" ht="19.149999999999999" customHeight="1" thickBot="1" x14ac:dyDescent="0.2">
      <c r="B35" s="656" t="s">
        <v>33</v>
      </c>
      <c r="C35" s="657">
        <f>SUM(C5:C34)</f>
        <v>196.99999999999997</v>
      </c>
      <c r="D35" s="658">
        <f t="shared" ref="D35:AE35" si="6">SUM(D5:D34)</f>
        <v>293.7</v>
      </c>
      <c r="E35" s="658">
        <f t="shared" si="6"/>
        <v>285.3</v>
      </c>
      <c r="F35" s="658">
        <f t="shared" si="6"/>
        <v>221.2</v>
      </c>
      <c r="G35" s="658">
        <f t="shared" si="6"/>
        <v>219.50000000000003</v>
      </c>
      <c r="H35" s="658">
        <f t="shared" si="6"/>
        <v>271.8</v>
      </c>
      <c r="I35" s="659">
        <f t="shared" si="6"/>
        <v>1488.4999999999998</v>
      </c>
      <c r="J35" s="657">
        <f t="shared" si="6"/>
        <v>232</v>
      </c>
      <c r="K35" s="658">
        <f t="shared" si="6"/>
        <v>352.95</v>
      </c>
      <c r="L35" s="658">
        <f t="shared" si="6"/>
        <v>399.4</v>
      </c>
      <c r="M35" s="658">
        <f t="shared" si="6"/>
        <v>385.2</v>
      </c>
      <c r="N35" s="658">
        <f t="shared" si="6"/>
        <v>179.83</v>
      </c>
      <c r="O35" s="658">
        <f t="shared" si="6"/>
        <v>258.7</v>
      </c>
      <c r="P35" s="660">
        <f t="shared" si="6"/>
        <v>1808.0800000000002</v>
      </c>
      <c r="Q35" s="554">
        <f t="shared" si="2"/>
        <v>319.58000000000038</v>
      </c>
      <c r="R35" s="661">
        <f t="shared" si="6"/>
        <v>190.20000000000005</v>
      </c>
      <c r="S35" s="658">
        <f t="shared" si="6"/>
        <v>316.40000000000009</v>
      </c>
      <c r="T35" s="658">
        <f t="shared" si="6"/>
        <v>353.3</v>
      </c>
      <c r="U35" s="658">
        <f t="shared" si="6"/>
        <v>300.5</v>
      </c>
      <c r="V35" s="658">
        <f t="shared" si="6"/>
        <v>315.60000000000008</v>
      </c>
      <c r="W35" s="658">
        <f t="shared" si="6"/>
        <v>340.5</v>
      </c>
      <c r="X35" s="659">
        <f t="shared" si="6"/>
        <v>1816.5000000000002</v>
      </c>
      <c r="Y35" s="657">
        <f t="shared" si="6"/>
        <v>173.79999999999998</v>
      </c>
      <c r="Z35" s="658">
        <f t="shared" si="6"/>
        <v>322.5</v>
      </c>
      <c r="AA35" s="658">
        <f t="shared" si="6"/>
        <v>344.59999999999997</v>
      </c>
      <c r="AB35" s="658">
        <f t="shared" si="6"/>
        <v>352.4</v>
      </c>
      <c r="AC35" s="658">
        <f t="shared" si="6"/>
        <v>267.2</v>
      </c>
      <c r="AD35" s="658">
        <f t="shared" si="6"/>
        <v>230.00000000000003</v>
      </c>
      <c r="AE35" s="662">
        <f t="shared" si="6"/>
        <v>1690.5</v>
      </c>
      <c r="AF35" s="554">
        <f t="shared" si="5"/>
        <v>-126.00000000000023</v>
      </c>
    </row>
    <row r="36" spans="1:32" ht="14.25" customHeight="1" x14ac:dyDescent="0.15">
      <c r="B36" s="30" t="s">
        <v>0</v>
      </c>
      <c r="C36" s="30" t="s">
        <v>485</v>
      </c>
      <c r="D36" s="29"/>
      <c r="E36" s="29"/>
      <c r="F36" s="29"/>
      <c r="G36" s="29"/>
      <c r="H36" s="29"/>
      <c r="I36" s="29"/>
      <c r="J36" s="74"/>
      <c r="K36" s="29"/>
      <c r="L36" s="74"/>
      <c r="M36" s="74"/>
    </row>
    <row r="37" spans="1:32" ht="12.75" customHeight="1" x14ac:dyDescent="0.15">
      <c r="B37" s="43"/>
      <c r="C37" s="43"/>
      <c r="D37" s="43"/>
      <c r="E37" s="43"/>
      <c r="F37" s="43"/>
      <c r="G37" s="43"/>
      <c r="H37" s="43"/>
      <c r="I37" s="43"/>
      <c r="J37" s="43"/>
      <c r="K37" s="43"/>
      <c r="L37" s="43"/>
      <c r="M37" s="43"/>
      <c r="O37" s="15">
        <v>3</v>
      </c>
    </row>
    <row r="38" spans="1:32" x14ac:dyDescent="0.15">
      <c r="C38" s="15"/>
      <c r="D38" s="15"/>
      <c r="E38" s="15"/>
      <c r="F38" s="15"/>
      <c r="G38" s="15"/>
      <c r="H38" s="15"/>
      <c r="I38" s="15"/>
      <c r="J38" s="15"/>
      <c r="K38" s="15"/>
      <c r="L38" s="15"/>
      <c r="M38" s="15"/>
    </row>
  </sheetData>
  <mergeCells count="8">
    <mergeCell ref="Q3:Q4"/>
    <mergeCell ref="C2:Q2"/>
    <mergeCell ref="AF3:AF4"/>
    <mergeCell ref="R2:AF2"/>
    <mergeCell ref="C3:I3"/>
    <mergeCell ref="J3:P3"/>
    <mergeCell ref="R3:X3"/>
    <mergeCell ref="Y3:AE3"/>
  </mergeCells>
  <phoneticPr fontId="1"/>
  <pageMargins left="0.51181102362204722" right="0.51181102362204722" top="0.55118110236220474" bottom="0.35433070866141736" header="0.31496062992125984" footer="0.31496062992125984"/>
  <pageSetup paperSize="9" scale="81" orientation="landscape" r:id="rId1"/>
  <ignoredErrors>
    <ignoredError sqref="Q3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F38"/>
  <sheetViews>
    <sheetView topLeftCell="A10" zoomScaleNormal="100" workbookViewId="0">
      <selection activeCell="AK19" sqref="AK19"/>
    </sheetView>
  </sheetViews>
  <sheetFormatPr defaultColWidth="8.875" defaultRowHeight="13.5" x14ac:dyDescent="0.15"/>
  <cols>
    <col min="1" max="1" width="2.375" style="12" customWidth="1"/>
    <col min="2" max="2" width="10.75" style="1" customWidth="1"/>
    <col min="3" max="8" width="4.625" style="1" customWidth="1"/>
    <col min="9" max="9" width="5.125" style="1" customWidth="1"/>
    <col min="10" max="15" width="4.625" style="1" customWidth="1"/>
    <col min="16" max="16" width="5.375" style="1" customWidth="1"/>
    <col min="17" max="17" width="6.625" style="1" customWidth="1"/>
    <col min="18" max="23" width="5.125" style="1" customWidth="1"/>
    <col min="24" max="24" width="6.25" style="1" customWidth="1"/>
    <col min="25" max="30" width="5.125" style="1" customWidth="1"/>
    <col min="31" max="31" width="6.25" style="1" customWidth="1"/>
    <col min="32" max="32" width="6.75" style="1" customWidth="1"/>
    <col min="33" max="33" width="1.75" style="1" customWidth="1"/>
    <col min="34" max="16384" width="8.875" style="1"/>
  </cols>
  <sheetData>
    <row r="1" spans="1:32" s="18" customFormat="1" ht="18" customHeight="1" thickBot="1" x14ac:dyDescent="0.2">
      <c r="A1" s="28"/>
      <c r="B1" s="7" t="s">
        <v>97</v>
      </c>
      <c r="C1" s="7"/>
      <c r="D1" s="7"/>
      <c r="E1" s="7"/>
      <c r="F1" s="7"/>
      <c r="G1" s="7"/>
      <c r="H1" s="7"/>
      <c r="I1" s="7"/>
      <c r="J1" s="7"/>
      <c r="K1" s="86"/>
      <c r="L1" s="7"/>
      <c r="M1" s="7"/>
    </row>
    <row r="2" spans="1:32" s="18" customFormat="1" ht="18" customHeight="1" thickBot="1" x14ac:dyDescent="0.2">
      <c r="A2" s="28"/>
      <c r="B2" s="91"/>
      <c r="C2" s="800" t="s">
        <v>75</v>
      </c>
      <c r="D2" s="801"/>
      <c r="E2" s="801"/>
      <c r="F2" s="801"/>
      <c r="G2" s="801"/>
      <c r="H2" s="801"/>
      <c r="I2" s="801"/>
      <c r="J2" s="801"/>
      <c r="K2" s="801"/>
      <c r="L2" s="801"/>
      <c r="M2" s="801"/>
      <c r="N2" s="801"/>
      <c r="O2" s="801"/>
      <c r="P2" s="801"/>
      <c r="Q2" s="802"/>
      <c r="R2" s="800" t="s">
        <v>74</v>
      </c>
      <c r="S2" s="801"/>
      <c r="T2" s="801"/>
      <c r="U2" s="801"/>
      <c r="V2" s="801"/>
      <c r="W2" s="801"/>
      <c r="X2" s="801"/>
      <c r="Y2" s="801"/>
      <c r="Z2" s="801"/>
      <c r="AA2" s="801"/>
      <c r="AB2" s="801"/>
      <c r="AC2" s="801"/>
      <c r="AD2" s="801"/>
      <c r="AE2" s="801"/>
      <c r="AF2" s="802"/>
    </row>
    <row r="3" spans="1:32" ht="17.45" customHeight="1" thickBot="1" x14ac:dyDescent="0.2">
      <c r="B3" s="87" t="s">
        <v>15</v>
      </c>
      <c r="C3" s="800" t="s">
        <v>68</v>
      </c>
      <c r="D3" s="801"/>
      <c r="E3" s="801"/>
      <c r="F3" s="801"/>
      <c r="G3" s="801"/>
      <c r="H3" s="801"/>
      <c r="I3" s="777"/>
      <c r="J3" s="800" t="s">
        <v>69</v>
      </c>
      <c r="K3" s="801"/>
      <c r="L3" s="801"/>
      <c r="M3" s="801"/>
      <c r="N3" s="801"/>
      <c r="O3" s="801"/>
      <c r="P3" s="801"/>
      <c r="Q3" s="803" t="s">
        <v>73</v>
      </c>
      <c r="R3" s="801" t="s">
        <v>68</v>
      </c>
      <c r="S3" s="801"/>
      <c r="T3" s="801"/>
      <c r="U3" s="801"/>
      <c r="V3" s="801"/>
      <c r="W3" s="801"/>
      <c r="X3" s="777"/>
      <c r="Y3" s="800" t="s">
        <v>69</v>
      </c>
      <c r="Z3" s="801"/>
      <c r="AA3" s="801"/>
      <c r="AB3" s="801"/>
      <c r="AC3" s="801"/>
      <c r="AD3" s="801"/>
      <c r="AE3" s="777"/>
      <c r="AF3" s="803" t="s">
        <v>73</v>
      </c>
    </row>
    <row r="4" spans="1:32" s="90" customFormat="1" ht="32.25" customHeight="1" thickBot="1" x14ac:dyDescent="0.2">
      <c r="A4" s="88"/>
      <c r="B4" s="89"/>
      <c r="C4" s="92" t="s">
        <v>59</v>
      </c>
      <c r="D4" s="93" t="s">
        <v>60</v>
      </c>
      <c r="E4" s="93" t="s">
        <v>61</v>
      </c>
      <c r="F4" s="93" t="s">
        <v>62</v>
      </c>
      <c r="G4" s="93" t="s">
        <v>63</v>
      </c>
      <c r="H4" s="93" t="s">
        <v>64</v>
      </c>
      <c r="I4" s="94" t="s">
        <v>65</v>
      </c>
      <c r="J4" s="95" t="s">
        <v>59</v>
      </c>
      <c r="K4" s="93" t="s">
        <v>60</v>
      </c>
      <c r="L4" s="93" t="s">
        <v>61</v>
      </c>
      <c r="M4" s="93" t="s">
        <v>62</v>
      </c>
      <c r="N4" s="93" t="s">
        <v>63</v>
      </c>
      <c r="O4" s="93" t="s">
        <v>64</v>
      </c>
      <c r="P4" s="96" t="s">
        <v>65</v>
      </c>
      <c r="Q4" s="804"/>
      <c r="R4" s="95" t="s">
        <v>59</v>
      </c>
      <c r="S4" s="93" t="s">
        <v>60</v>
      </c>
      <c r="T4" s="93" t="s">
        <v>61</v>
      </c>
      <c r="U4" s="93" t="s">
        <v>62</v>
      </c>
      <c r="V4" s="93" t="s">
        <v>63</v>
      </c>
      <c r="W4" s="93" t="s">
        <v>64</v>
      </c>
      <c r="X4" s="94" t="s">
        <v>65</v>
      </c>
      <c r="Y4" s="95" t="s">
        <v>59</v>
      </c>
      <c r="Z4" s="93" t="s">
        <v>60</v>
      </c>
      <c r="AA4" s="93" t="s">
        <v>61</v>
      </c>
      <c r="AB4" s="93" t="s">
        <v>62</v>
      </c>
      <c r="AC4" s="93" t="s">
        <v>63</v>
      </c>
      <c r="AD4" s="93" t="s">
        <v>64</v>
      </c>
      <c r="AE4" s="97" t="s">
        <v>65</v>
      </c>
      <c r="AF4" s="804"/>
    </row>
    <row r="5" spans="1:32" s="12" customFormat="1" ht="19.149999999999999" customHeight="1" x14ac:dyDescent="0.15">
      <c r="A5" s="27">
        <v>1</v>
      </c>
      <c r="B5" s="35" t="s">
        <v>2</v>
      </c>
      <c r="C5" s="460"/>
      <c r="D5" s="461"/>
      <c r="E5" s="461"/>
      <c r="F5" s="461"/>
      <c r="G5" s="461"/>
      <c r="H5" s="461"/>
      <c r="I5" s="462">
        <f>SUM(C5:H5)</f>
        <v>0</v>
      </c>
      <c r="J5" s="463"/>
      <c r="K5" s="464"/>
      <c r="L5" s="465"/>
      <c r="M5" s="466"/>
      <c r="N5" s="555"/>
      <c r="O5" s="555"/>
      <c r="P5" s="467">
        <f>SUM(J5:O5)</f>
        <v>0</v>
      </c>
      <c r="Q5" s="468">
        <f>P5-I5</f>
        <v>0</v>
      </c>
      <c r="R5" s="556">
        <v>5.0999999999999996</v>
      </c>
      <c r="S5" s="555">
        <v>11.8</v>
      </c>
      <c r="T5" s="555">
        <v>4.3</v>
      </c>
      <c r="U5" s="555">
        <v>3.8</v>
      </c>
      <c r="V5" s="555">
        <v>9.9</v>
      </c>
      <c r="W5" s="555">
        <v>2.9</v>
      </c>
      <c r="X5" s="469">
        <f>SUM(R5:W5)</f>
        <v>37.799999999999997</v>
      </c>
      <c r="Y5" s="556">
        <v>6.7</v>
      </c>
      <c r="Z5" s="555">
        <v>5.9</v>
      </c>
      <c r="AA5" s="555">
        <v>2.1</v>
      </c>
      <c r="AB5" s="555">
        <v>2.8</v>
      </c>
      <c r="AC5" s="555">
        <v>5.6</v>
      </c>
      <c r="AD5" s="555">
        <v>6.1</v>
      </c>
      <c r="AE5" s="467">
        <f>SUM(Y5:AD5)</f>
        <v>29.200000000000003</v>
      </c>
      <c r="AF5" s="138">
        <f>AE5-X5</f>
        <v>-8.5999999999999943</v>
      </c>
    </row>
    <row r="6" spans="1:32" s="12" customFormat="1" ht="19.149999999999999" customHeight="1" x14ac:dyDescent="0.15">
      <c r="A6" s="27">
        <v>2</v>
      </c>
      <c r="B6" s="31" t="s">
        <v>16</v>
      </c>
      <c r="C6" s="470"/>
      <c r="D6" s="471"/>
      <c r="E6" s="471"/>
      <c r="F6" s="471"/>
      <c r="G6" s="471"/>
      <c r="H6" s="471"/>
      <c r="I6" s="472">
        <f t="shared" ref="I6:I34" si="0">SUM(C6:H6)</f>
        <v>0</v>
      </c>
      <c r="J6" s="473"/>
      <c r="K6" s="474"/>
      <c r="L6" s="475"/>
      <c r="M6" s="476"/>
      <c r="N6" s="490"/>
      <c r="O6" s="490"/>
      <c r="P6" s="478">
        <f t="shared" ref="P6:P34" si="1">SUM(J6:O6)</f>
        <v>0</v>
      </c>
      <c r="Q6" s="468">
        <f t="shared" ref="Q6:Q35" si="2">P6-I6</f>
        <v>0</v>
      </c>
      <c r="R6" s="489">
        <v>1</v>
      </c>
      <c r="S6" s="490">
        <v>8</v>
      </c>
      <c r="T6" s="490">
        <v>16</v>
      </c>
      <c r="U6" s="490">
        <v>0</v>
      </c>
      <c r="V6" s="490">
        <v>26</v>
      </c>
      <c r="W6" s="490">
        <v>54</v>
      </c>
      <c r="X6" s="480">
        <f t="shared" ref="X6:X34" si="3">SUM(R6:W6)</f>
        <v>105</v>
      </c>
      <c r="Y6" s="489">
        <v>2</v>
      </c>
      <c r="Z6" s="490">
        <v>19</v>
      </c>
      <c r="AA6" s="490">
        <v>2</v>
      </c>
      <c r="AB6" s="490">
        <v>0</v>
      </c>
      <c r="AC6" s="490">
        <v>0</v>
      </c>
      <c r="AD6" s="490">
        <v>0</v>
      </c>
      <c r="AE6" s="478">
        <f t="shared" ref="AE6:AE34" si="4">SUM(Y6:AD6)</f>
        <v>23</v>
      </c>
      <c r="AF6" s="138">
        <f t="shared" ref="AF6:AF35" si="5">AE6-X6</f>
        <v>-82</v>
      </c>
    </row>
    <row r="7" spans="1:32" s="12" customFormat="1" ht="19.149999999999999" customHeight="1" x14ac:dyDescent="0.15">
      <c r="A7" s="27">
        <v>3</v>
      </c>
      <c r="B7" s="31" t="s">
        <v>3</v>
      </c>
      <c r="C7" s="470"/>
      <c r="D7" s="471"/>
      <c r="E7" s="471"/>
      <c r="F7" s="471"/>
      <c r="G7" s="471"/>
      <c r="H7" s="471"/>
      <c r="I7" s="472">
        <f t="shared" si="0"/>
        <v>0</v>
      </c>
      <c r="J7" s="473"/>
      <c r="K7" s="474"/>
      <c r="L7" s="475"/>
      <c r="M7" s="476"/>
      <c r="N7" s="490"/>
      <c r="O7" s="490"/>
      <c r="P7" s="478">
        <f t="shared" si="1"/>
        <v>0</v>
      </c>
      <c r="Q7" s="468">
        <f t="shared" si="2"/>
        <v>0</v>
      </c>
      <c r="R7" s="489">
        <v>4</v>
      </c>
      <c r="S7" s="490">
        <v>1</v>
      </c>
      <c r="T7" s="490">
        <v>13</v>
      </c>
      <c r="U7" s="490">
        <v>20</v>
      </c>
      <c r="V7" s="490">
        <v>9</v>
      </c>
      <c r="W7" s="490">
        <v>8</v>
      </c>
      <c r="X7" s="480">
        <f t="shared" si="3"/>
        <v>55</v>
      </c>
      <c r="Y7" s="489">
        <v>5</v>
      </c>
      <c r="Z7" s="490">
        <v>2</v>
      </c>
      <c r="AA7" s="490">
        <v>5</v>
      </c>
      <c r="AB7" s="490">
        <v>3</v>
      </c>
      <c r="AC7" s="490">
        <v>3</v>
      </c>
      <c r="AD7" s="490">
        <v>3</v>
      </c>
      <c r="AE7" s="478">
        <f t="shared" si="4"/>
        <v>21</v>
      </c>
      <c r="AF7" s="138">
        <f t="shared" si="5"/>
        <v>-34</v>
      </c>
    </row>
    <row r="8" spans="1:32" s="12" customFormat="1" ht="19.149999999999999" customHeight="1" x14ac:dyDescent="0.15">
      <c r="A8" s="27">
        <v>4</v>
      </c>
      <c r="B8" s="31" t="s">
        <v>17</v>
      </c>
      <c r="C8" s="470"/>
      <c r="D8" s="481"/>
      <c r="E8" s="481"/>
      <c r="F8" s="481"/>
      <c r="G8" s="481"/>
      <c r="H8" s="481"/>
      <c r="I8" s="472">
        <f t="shared" si="0"/>
        <v>0</v>
      </c>
      <c r="J8" s="473"/>
      <c r="K8" s="474"/>
      <c r="L8" s="475"/>
      <c r="M8" s="476"/>
      <c r="N8" s="490"/>
      <c r="O8" s="490"/>
      <c r="P8" s="478">
        <f t="shared" si="1"/>
        <v>0</v>
      </c>
      <c r="Q8" s="468">
        <f t="shared" si="2"/>
        <v>0</v>
      </c>
      <c r="R8" s="489">
        <v>15.8</v>
      </c>
      <c r="S8" s="490">
        <v>33.700000000000003</v>
      </c>
      <c r="T8" s="490">
        <v>44.5</v>
      </c>
      <c r="U8" s="490">
        <v>13.1</v>
      </c>
      <c r="V8" s="490">
        <v>41.9</v>
      </c>
      <c r="W8" s="490">
        <v>48.7</v>
      </c>
      <c r="X8" s="480">
        <f t="shared" si="3"/>
        <v>197.7</v>
      </c>
      <c r="Y8" s="489">
        <v>5.5</v>
      </c>
      <c r="Z8" s="490">
        <v>19.7</v>
      </c>
      <c r="AA8" s="490">
        <v>13.4</v>
      </c>
      <c r="AB8" s="490">
        <v>5.0999999999999996</v>
      </c>
      <c r="AC8" s="490">
        <v>15.6</v>
      </c>
      <c r="AD8" s="490">
        <v>21</v>
      </c>
      <c r="AE8" s="478">
        <f t="shared" si="4"/>
        <v>80.300000000000011</v>
      </c>
      <c r="AF8" s="138">
        <f t="shared" si="5"/>
        <v>-117.39999999999998</v>
      </c>
    </row>
    <row r="9" spans="1:32" s="12" customFormat="1" ht="19.149999999999999" customHeight="1" x14ac:dyDescent="0.15">
      <c r="A9" s="27">
        <v>5</v>
      </c>
      <c r="B9" s="31" t="s">
        <v>4</v>
      </c>
      <c r="C9" s="470">
        <v>7.3</v>
      </c>
      <c r="D9" s="471">
        <v>10.9</v>
      </c>
      <c r="E9" s="471">
        <v>17.100000000000001</v>
      </c>
      <c r="F9" s="471">
        <v>12.5</v>
      </c>
      <c r="G9" s="471">
        <v>10</v>
      </c>
      <c r="H9" s="471">
        <v>14.1</v>
      </c>
      <c r="I9" s="472">
        <f t="shared" si="0"/>
        <v>71.899999999999991</v>
      </c>
      <c r="J9" s="473">
        <v>15.6</v>
      </c>
      <c r="K9" s="474">
        <v>18.5</v>
      </c>
      <c r="L9" s="475">
        <v>24.7</v>
      </c>
      <c r="M9" s="476">
        <v>17.5</v>
      </c>
      <c r="N9" s="477">
        <v>13.1</v>
      </c>
      <c r="O9" s="477">
        <v>16.2</v>
      </c>
      <c r="P9" s="628">
        <f t="shared" si="1"/>
        <v>105.6</v>
      </c>
      <c r="Q9" s="629">
        <f t="shared" si="2"/>
        <v>33.700000000000003</v>
      </c>
      <c r="R9" s="479">
        <v>25.3</v>
      </c>
      <c r="S9" s="477">
        <v>37.5</v>
      </c>
      <c r="T9" s="477">
        <v>38.5</v>
      </c>
      <c r="U9" s="477">
        <v>22.5</v>
      </c>
      <c r="V9" s="477">
        <v>20.8</v>
      </c>
      <c r="W9" s="477">
        <v>35.799999999999997</v>
      </c>
      <c r="X9" s="630">
        <f t="shared" si="3"/>
        <v>180.39999999999998</v>
      </c>
      <c r="Y9" s="479">
        <v>18.3</v>
      </c>
      <c r="Z9" s="477">
        <v>19.3</v>
      </c>
      <c r="AA9" s="477">
        <v>25.2</v>
      </c>
      <c r="AB9" s="477">
        <v>20</v>
      </c>
      <c r="AC9" s="477">
        <v>17.600000000000001</v>
      </c>
      <c r="AD9" s="477">
        <v>15.2</v>
      </c>
      <c r="AE9" s="628">
        <f t="shared" si="4"/>
        <v>115.60000000000001</v>
      </c>
      <c r="AF9" s="631">
        <f t="shared" si="5"/>
        <v>-64.799999999999969</v>
      </c>
    </row>
    <row r="10" spans="1:32" s="12" customFormat="1" ht="19.149999999999999" customHeight="1" x14ac:dyDescent="0.15">
      <c r="A10" s="27">
        <v>6</v>
      </c>
      <c r="B10" s="31" t="s">
        <v>18</v>
      </c>
      <c r="C10" s="470"/>
      <c r="D10" s="471"/>
      <c r="E10" s="471"/>
      <c r="F10" s="471"/>
      <c r="G10" s="471"/>
      <c r="H10" s="471"/>
      <c r="I10" s="472">
        <f t="shared" si="0"/>
        <v>0</v>
      </c>
      <c r="J10" s="473"/>
      <c r="K10" s="474"/>
      <c r="L10" s="475"/>
      <c r="M10" s="476"/>
      <c r="N10" s="490"/>
      <c r="O10" s="490"/>
      <c r="P10" s="478">
        <f t="shared" si="1"/>
        <v>0</v>
      </c>
      <c r="Q10" s="468">
        <f t="shared" si="2"/>
        <v>0</v>
      </c>
      <c r="R10" s="489"/>
      <c r="S10" s="490"/>
      <c r="T10" s="490"/>
      <c r="U10" s="490"/>
      <c r="V10" s="490"/>
      <c r="W10" s="490"/>
      <c r="X10" s="480">
        <f t="shared" si="3"/>
        <v>0</v>
      </c>
      <c r="Y10" s="489"/>
      <c r="Z10" s="490"/>
      <c r="AA10" s="490"/>
      <c r="AB10" s="490"/>
      <c r="AC10" s="490"/>
      <c r="AD10" s="490"/>
      <c r="AE10" s="478">
        <f t="shared" si="4"/>
        <v>0</v>
      </c>
      <c r="AF10" s="138">
        <f t="shared" si="5"/>
        <v>0</v>
      </c>
    </row>
    <row r="11" spans="1:32" s="12" customFormat="1" ht="19.149999999999999" customHeight="1" x14ac:dyDescent="0.15">
      <c r="A11" s="27">
        <v>7</v>
      </c>
      <c r="B11" s="31" t="s">
        <v>28</v>
      </c>
      <c r="C11" s="470"/>
      <c r="D11" s="471"/>
      <c r="E11" s="471"/>
      <c r="F11" s="471"/>
      <c r="G11" s="471"/>
      <c r="H11" s="471"/>
      <c r="I11" s="472">
        <f t="shared" si="0"/>
        <v>0</v>
      </c>
      <c r="J11" s="473"/>
      <c r="K11" s="474"/>
      <c r="L11" s="475"/>
      <c r="M11" s="476"/>
      <c r="N11" s="490"/>
      <c r="O11" s="490"/>
      <c r="P11" s="478">
        <f t="shared" si="1"/>
        <v>0</v>
      </c>
      <c r="Q11" s="468">
        <f t="shared" si="2"/>
        <v>0</v>
      </c>
      <c r="R11" s="489"/>
      <c r="S11" s="490"/>
      <c r="T11" s="490"/>
      <c r="U11" s="490"/>
      <c r="V11" s="490"/>
      <c r="W11" s="490"/>
      <c r="X11" s="480">
        <f t="shared" si="3"/>
        <v>0</v>
      </c>
      <c r="Y11" s="489"/>
      <c r="Z11" s="490"/>
      <c r="AA11" s="490"/>
      <c r="AB11" s="490"/>
      <c r="AC11" s="490"/>
      <c r="AD11" s="490"/>
      <c r="AE11" s="478">
        <f t="shared" si="4"/>
        <v>0</v>
      </c>
      <c r="AF11" s="138">
        <f t="shared" si="5"/>
        <v>0</v>
      </c>
    </row>
    <row r="12" spans="1:32" s="12" customFormat="1" ht="19.149999999999999" customHeight="1" x14ac:dyDescent="0.15">
      <c r="A12" s="27">
        <v>8</v>
      </c>
      <c r="B12" s="31" t="s">
        <v>19</v>
      </c>
      <c r="C12" s="470"/>
      <c r="D12" s="471"/>
      <c r="E12" s="471"/>
      <c r="F12" s="471"/>
      <c r="G12" s="471"/>
      <c r="H12" s="471"/>
      <c r="I12" s="472">
        <f t="shared" si="0"/>
        <v>0</v>
      </c>
      <c r="J12" s="473"/>
      <c r="K12" s="474"/>
      <c r="L12" s="475"/>
      <c r="M12" s="476"/>
      <c r="N12" s="490"/>
      <c r="O12" s="490"/>
      <c r="P12" s="478">
        <f t="shared" si="1"/>
        <v>0</v>
      </c>
      <c r="Q12" s="468">
        <f t="shared" si="2"/>
        <v>0</v>
      </c>
      <c r="R12" s="489">
        <v>12</v>
      </c>
      <c r="S12" s="490">
        <v>18</v>
      </c>
      <c r="T12" s="490">
        <v>9</v>
      </c>
      <c r="U12" s="490">
        <v>12</v>
      </c>
      <c r="V12" s="490">
        <v>9</v>
      </c>
      <c r="W12" s="490">
        <v>17</v>
      </c>
      <c r="X12" s="480">
        <f t="shared" si="3"/>
        <v>77</v>
      </c>
      <c r="Y12" s="489">
        <v>9</v>
      </c>
      <c r="Z12" s="490">
        <v>19</v>
      </c>
      <c r="AA12" s="490">
        <v>10</v>
      </c>
      <c r="AB12" s="490">
        <v>13</v>
      </c>
      <c r="AC12" s="490">
        <v>7</v>
      </c>
      <c r="AD12" s="490">
        <v>8</v>
      </c>
      <c r="AE12" s="478">
        <f t="shared" si="4"/>
        <v>66</v>
      </c>
      <c r="AF12" s="138">
        <f t="shared" si="5"/>
        <v>-11</v>
      </c>
    </row>
    <row r="13" spans="1:32" s="12" customFormat="1" ht="19.149999999999999" customHeight="1" x14ac:dyDescent="0.15">
      <c r="A13" s="27">
        <v>9</v>
      </c>
      <c r="B13" s="31" t="s">
        <v>20</v>
      </c>
      <c r="C13" s="470"/>
      <c r="D13" s="471"/>
      <c r="E13" s="471"/>
      <c r="F13" s="471"/>
      <c r="G13" s="471"/>
      <c r="H13" s="471"/>
      <c r="I13" s="472">
        <f t="shared" si="0"/>
        <v>0</v>
      </c>
      <c r="J13" s="473"/>
      <c r="K13" s="474"/>
      <c r="L13" s="475"/>
      <c r="M13" s="476"/>
      <c r="N13" s="490"/>
      <c r="O13" s="490"/>
      <c r="P13" s="478">
        <f t="shared" si="1"/>
        <v>0</v>
      </c>
      <c r="Q13" s="468">
        <f t="shared" si="2"/>
        <v>0</v>
      </c>
      <c r="R13" s="489">
        <v>9</v>
      </c>
      <c r="S13" s="490">
        <v>10.199999999999999</v>
      </c>
      <c r="T13" s="490">
        <v>7.6</v>
      </c>
      <c r="U13" s="490">
        <v>10.3</v>
      </c>
      <c r="V13" s="490">
        <v>10.3</v>
      </c>
      <c r="W13" s="490">
        <v>11.1</v>
      </c>
      <c r="X13" s="480">
        <f t="shared" si="3"/>
        <v>58.499999999999993</v>
      </c>
      <c r="Y13" s="489">
        <v>11.3</v>
      </c>
      <c r="Z13" s="490">
        <v>13.5</v>
      </c>
      <c r="AA13" s="490">
        <v>6.9</v>
      </c>
      <c r="AB13" s="490">
        <v>4.9000000000000004</v>
      </c>
      <c r="AC13" s="490">
        <v>12.1</v>
      </c>
      <c r="AD13" s="490">
        <v>17.7</v>
      </c>
      <c r="AE13" s="478">
        <f t="shared" si="4"/>
        <v>66.400000000000006</v>
      </c>
      <c r="AF13" s="138">
        <f t="shared" si="5"/>
        <v>7.9000000000000128</v>
      </c>
    </row>
    <row r="14" spans="1:32" s="28" customFormat="1" ht="19.149999999999999" customHeight="1" x14ac:dyDescent="0.15">
      <c r="A14" s="27">
        <v>10</v>
      </c>
      <c r="B14" s="31" t="s">
        <v>5</v>
      </c>
      <c r="C14" s="482"/>
      <c r="D14" s="483"/>
      <c r="E14" s="483"/>
      <c r="F14" s="483"/>
      <c r="G14" s="483"/>
      <c r="H14" s="483"/>
      <c r="I14" s="472">
        <f t="shared" si="0"/>
        <v>0</v>
      </c>
      <c r="J14" s="484"/>
      <c r="K14" s="485"/>
      <c r="L14" s="486"/>
      <c r="M14" s="487"/>
      <c r="N14" s="490"/>
      <c r="O14" s="490"/>
      <c r="P14" s="478">
        <f t="shared" si="1"/>
        <v>0</v>
      </c>
      <c r="Q14" s="468">
        <f t="shared" si="2"/>
        <v>0</v>
      </c>
      <c r="R14" s="489">
        <v>13</v>
      </c>
      <c r="S14" s="490">
        <v>6</v>
      </c>
      <c r="T14" s="490">
        <v>5</v>
      </c>
      <c r="U14" s="490">
        <v>9</v>
      </c>
      <c r="V14" s="490">
        <v>4</v>
      </c>
      <c r="W14" s="490">
        <v>8</v>
      </c>
      <c r="X14" s="480">
        <f t="shared" si="3"/>
        <v>45</v>
      </c>
      <c r="Y14" s="489">
        <v>12</v>
      </c>
      <c r="Z14" s="490">
        <v>17</v>
      </c>
      <c r="AA14" s="490">
        <v>20</v>
      </c>
      <c r="AB14" s="490">
        <v>14</v>
      </c>
      <c r="AC14" s="490">
        <v>21</v>
      </c>
      <c r="AD14" s="490">
        <v>24</v>
      </c>
      <c r="AE14" s="478">
        <f t="shared" si="4"/>
        <v>108</v>
      </c>
      <c r="AF14" s="138">
        <f t="shared" si="5"/>
        <v>63</v>
      </c>
    </row>
    <row r="15" spans="1:32" s="12" customFormat="1" ht="19.149999999999999" customHeight="1" x14ac:dyDescent="0.15">
      <c r="A15" s="27">
        <v>11</v>
      </c>
      <c r="B15" s="31" t="s">
        <v>6</v>
      </c>
      <c r="C15" s="470"/>
      <c r="D15" s="488"/>
      <c r="E15" s="488"/>
      <c r="F15" s="488"/>
      <c r="G15" s="488"/>
      <c r="H15" s="488"/>
      <c r="I15" s="472">
        <f t="shared" si="0"/>
        <v>0</v>
      </c>
      <c r="J15" s="473"/>
      <c r="K15" s="474"/>
      <c r="L15" s="475"/>
      <c r="M15" s="476"/>
      <c r="N15" s="490"/>
      <c r="O15" s="490"/>
      <c r="P15" s="478">
        <f t="shared" si="1"/>
        <v>0</v>
      </c>
      <c r="Q15" s="468">
        <f t="shared" si="2"/>
        <v>0</v>
      </c>
      <c r="R15" s="489">
        <v>18.899999999999999</v>
      </c>
      <c r="S15" s="490">
        <v>24.9</v>
      </c>
      <c r="T15" s="490">
        <v>15.8</v>
      </c>
      <c r="U15" s="490">
        <v>24.4</v>
      </c>
      <c r="V15" s="490">
        <v>24.8</v>
      </c>
      <c r="W15" s="490">
        <v>12.7</v>
      </c>
      <c r="X15" s="480">
        <f t="shared" si="3"/>
        <v>121.5</v>
      </c>
      <c r="Y15" s="489">
        <v>9.9</v>
      </c>
      <c r="Z15" s="490">
        <v>15.9</v>
      </c>
      <c r="AA15" s="490">
        <v>23.5</v>
      </c>
      <c r="AB15" s="490">
        <v>18.3</v>
      </c>
      <c r="AC15" s="490">
        <v>15.2</v>
      </c>
      <c r="AD15" s="490">
        <v>15.6</v>
      </c>
      <c r="AE15" s="478">
        <f t="shared" si="4"/>
        <v>98.399999999999991</v>
      </c>
      <c r="AF15" s="138">
        <f t="shared" si="5"/>
        <v>-23.100000000000009</v>
      </c>
    </row>
    <row r="16" spans="1:32" s="12" customFormat="1" ht="19.149999999999999" customHeight="1" x14ac:dyDescent="0.15">
      <c r="A16" s="27">
        <v>12</v>
      </c>
      <c r="B16" s="31" t="s">
        <v>7</v>
      </c>
      <c r="C16" s="470"/>
      <c r="D16" s="471"/>
      <c r="E16" s="471"/>
      <c r="F16" s="471"/>
      <c r="G16" s="471"/>
      <c r="H16" s="471"/>
      <c r="I16" s="472">
        <f t="shared" si="0"/>
        <v>0</v>
      </c>
      <c r="J16" s="473"/>
      <c r="K16" s="474"/>
      <c r="L16" s="475"/>
      <c r="M16" s="476"/>
      <c r="N16" s="490"/>
      <c r="O16" s="490"/>
      <c r="P16" s="478">
        <f t="shared" si="1"/>
        <v>0</v>
      </c>
      <c r="Q16" s="468">
        <f t="shared" si="2"/>
        <v>0</v>
      </c>
      <c r="R16" s="489">
        <v>10</v>
      </c>
      <c r="S16" s="490">
        <v>15</v>
      </c>
      <c r="T16" s="490">
        <v>16</v>
      </c>
      <c r="U16" s="490">
        <v>14</v>
      </c>
      <c r="V16" s="490">
        <v>13</v>
      </c>
      <c r="W16" s="490">
        <v>21</v>
      </c>
      <c r="X16" s="480">
        <f t="shared" si="3"/>
        <v>89</v>
      </c>
      <c r="Y16" s="489">
        <v>5</v>
      </c>
      <c r="Z16" s="490">
        <v>13</v>
      </c>
      <c r="AA16" s="490">
        <v>21</v>
      </c>
      <c r="AB16" s="490">
        <v>40</v>
      </c>
      <c r="AC16" s="490">
        <v>43</v>
      </c>
      <c r="AD16" s="490">
        <v>28</v>
      </c>
      <c r="AE16" s="478">
        <f t="shared" si="4"/>
        <v>150</v>
      </c>
      <c r="AF16" s="138">
        <f t="shared" si="5"/>
        <v>61</v>
      </c>
    </row>
    <row r="17" spans="1:32" s="12" customFormat="1" ht="19.149999999999999" customHeight="1" x14ac:dyDescent="0.15">
      <c r="A17" s="27">
        <v>13</v>
      </c>
      <c r="B17" s="31" t="s">
        <v>8</v>
      </c>
      <c r="C17" s="470"/>
      <c r="D17" s="471"/>
      <c r="E17" s="471"/>
      <c r="F17" s="471"/>
      <c r="G17" s="471"/>
      <c r="H17" s="471"/>
      <c r="I17" s="472">
        <f t="shared" si="0"/>
        <v>0</v>
      </c>
      <c r="J17" s="473"/>
      <c r="K17" s="474"/>
      <c r="L17" s="475"/>
      <c r="M17" s="476"/>
      <c r="N17" s="490"/>
      <c r="O17" s="490"/>
      <c r="P17" s="478">
        <f t="shared" si="1"/>
        <v>0</v>
      </c>
      <c r="Q17" s="468">
        <f t="shared" si="2"/>
        <v>0</v>
      </c>
      <c r="R17" s="489">
        <v>14.4</v>
      </c>
      <c r="S17" s="490">
        <v>18.7</v>
      </c>
      <c r="T17" s="490">
        <v>15.2</v>
      </c>
      <c r="U17" s="490">
        <v>16.3</v>
      </c>
      <c r="V17" s="490">
        <v>24</v>
      </c>
      <c r="W17" s="490">
        <v>33.200000000000003</v>
      </c>
      <c r="X17" s="480">
        <f t="shared" si="3"/>
        <v>121.8</v>
      </c>
      <c r="Y17" s="489">
        <v>7.5</v>
      </c>
      <c r="Z17" s="490">
        <v>27.8</v>
      </c>
      <c r="AA17" s="490">
        <v>39.5</v>
      </c>
      <c r="AB17" s="490">
        <v>24.5</v>
      </c>
      <c r="AC17" s="490">
        <v>28.4</v>
      </c>
      <c r="AD17" s="490">
        <v>30.4</v>
      </c>
      <c r="AE17" s="478">
        <f t="shared" si="4"/>
        <v>158.1</v>
      </c>
      <c r="AF17" s="138">
        <f t="shared" si="5"/>
        <v>36.299999999999997</v>
      </c>
    </row>
    <row r="18" spans="1:32" s="12" customFormat="1" ht="19.149999999999999" customHeight="1" x14ac:dyDescent="0.15">
      <c r="A18" s="27">
        <v>14</v>
      </c>
      <c r="B18" s="31" t="s">
        <v>9</v>
      </c>
      <c r="C18" s="470"/>
      <c r="D18" s="471"/>
      <c r="E18" s="471"/>
      <c r="F18" s="471"/>
      <c r="G18" s="471"/>
      <c r="H18" s="471"/>
      <c r="I18" s="472">
        <f t="shared" si="0"/>
        <v>0</v>
      </c>
      <c r="J18" s="473"/>
      <c r="K18" s="474"/>
      <c r="L18" s="475"/>
      <c r="M18" s="476"/>
      <c r="N18" s="490"/>
      <c r="O18" s="490"/>
      <c r="P18" s="478">
        <f t="shared" si="1"/>
        <v>0</v>
      </c>
      <c r="Q18" s="468">
        <f t="shared" si="2"/>
        <v>0</v>
      </c>
      <c r="R18" s="489">
        <v>6</v>
      </c>
      <c r="S18" s="490">
        <v>3</v>
      </c>
      <c r="T18" s="490">
        <v>3</v>
      </c>
      <c r="U18" s="490">
        <v>4</v>
      </c>
      <c r="V18" s="490">
        <v>5</v>
      </c>
      <c r="W18" s="490">
        <v>15.5</v>
      </c>
      <c r="X18" s="480">
        <f t="shared" si="3"/>
        <v>36.5</v>
      </c>
      <c r="Y18" s="489">
        <v>3.5</v>
      </c>
      <c r="Z18" s="490">
        <v>1.5</v>
      </c>
      <c r="AA18" s="490">
        <v>0</v>
      </c>
      <c r="AB18" s="490">
        <v>0</v>
      </c>
      <c r="AC18" s="490">
        <v>2</v>
      </c>
      <c r="AD18" s="490">
        <v>8</v>
      </c>
      <c r="AE18" s="478">
        <f t="shared" si="4"/>
        <v>15</v>
      </c>
      <c r="AF18" s="138">
        <f t="shared" si="5"/>
        <v>-21.5</v>
      </c>
    </row>
    <row r="19" spans="1:32" s="12" customFormat="1" ht="19.149999999999999" customHeight="1" x14ac:dyDescent="0.15">
      <c r="A19" s="27">
        <v>15</v>
      </c>
      <c r="B19" s="31" t="s">
        <v>31</v>
      </c>
      <c r="C19" s="470"/>
      <c r="D19" s="471"/>
      <c r="E19" s="471"/>
      <c r="F19" s="471"/>
      <c r="G19" s="471"/>
      <c r="H19" s="471"/>
      <c r="I19" s="472">
        <f t="shared" si="0"/>
        <v>0</v>
      </c>
      <c r="J19" s="473"/>
      <c r="K19" s="474"/>
      <c r="L19" s="474"/>
      <c r="M19" s="474"/>
      <c r="N19" s="490"/>
      <c r="O19" s="490"/>
      <c r="P19" s="478">
        <f t="shared" si="1"/>
        <v>0</v>
      </c>
      <c r="Q19" s="468">
        <f t="shared" si="2"/>
        <v>0</v>
      </c>
      <c r="R19" s="489"/>
      <c r="S19" s="490"/>
      <c r="T19" s="490"/>
      <c r="U19" s="490"/>
      <c r="V19" s="490"/>
      <c r="W19" s="490"/>
      <c r="X19" s="480">
        <f t="shared" si="3"/>
        <v>0</v>
      </c>
      <c r="Y19" s="489"/>
      <c r="Z19" s="490"/>
      <c r="AA19" s="490"/>
      <c r="AB19" s="490"/>
      <c r="AC19" s="490"/>
      <c r="AD19" s="490"/>
      <c r="AE19" s="478">
        <f t="shared" si="4"/>
        <v>0</v>
      </c>
      <c r="AF19" s="138">
        <f t="shared" si="5"/>
        <v>0</v>
      </c>
    </row>
    <row r="20" spans="1:32" s="12" customFormat="1" ht="19.149999999999999" customHeight="1" x14ac:dyDescent="0.15">
      <c r="A20" s="27">
        <v>16</v>
      </c>
      <c r="B20" s="31" t="s">
        <v>21</v>
      </c>
      <c r="C20" s="470"/>
      <c r="D20" s="481"/>
      <c r="E20" s="481"/>
      <c r="F20" s="481"/>
      <c r="G20" s="481"/>
      <c r="H20" s="481"/>
      <c r="I20" s="472">
        <f t="shared" si="0"/>
        <v>0</v>
      </c>
      <c r="J20" s="491"/>
      <c r="K20" s="481"/>
      <c r="L20" s="474"/>
      <c r="M20" s="474"/>
      <c r="N20" s="490"/>
      <c r="O20" s="490"/>
      <c r="P20" s="478">
        <f t="shared" si="1"/>
        <v>0</v>
      </c>
      <c r="Q20" s="468">
        <f t="shared" si="2"/>
        <v>0</v>
      </c>
      <c r="R20" s="489"/>
      <c r="S20" s="490"/>
      <c r="T20" s="490"/>
      <c r="U20" s="490"/>
      <c r="V20" s="490"/>
      <c r="W20" s="490"/>
      <c r="X20" s="480">
        <f t="shared" si="3"/>
        <v>0</v>
      </c>
      <c r="Y20" s="489"/>
      <c r="Z20" s="490"/>
      <c r="AA20" s="490"/>
      <c r="AB20" s="490"/>
      <c r="AC20" s="490"/>
      <c r="AD20" s="490"/>
      <c r="AE20" s="478">
        <f t="shared" si="4"/>
        <v>0</v>
      </c>
      <c r="AF20" s="138">
        <f t="shared" si="5"/>
        <v>0</v>
      </c>
    </row>
    <row r="21" spans="1:32" s="28" customFormat="1" ht="19.149999999999999" customHeight="1" x14ac:dyDescent="0.15">
      <c r="A21" s="27">
        <v>17</v>
      </c>
      <c r="B21" s="31" t="s">
        <v>22</v>
      </c>
      <c r="C21" s="482"/>
      <c r="D21" s="483"/>
      <c r="E21" s="483"/>
      <c r="F21" s="483"/>
      <c r="G21" s="483"/>
      <c r="H21" s="483"/>
      <c r="I21" s="472">
        <f t="shared" si="0"/>
        <v>0</v>
      </c>
      <c r="J21" s="484"/>
      <c r="K21" s="485"/>
      <c r="L21" s="486"/>
      <c r="M21" s="487"/>
      <c r="N21" s="490"/>
      <c r="O21" s="490"/>
      <c r="P21" s="478">
        <f t="shared" ref="P21" si="6">SUM(J21:O21)</f>
        <v>0</v>
      </c>
      <c r="Q21" s="468">
        <f t="shared" ref="Q21" si="7">P21-I21</f>
        <v>0</v>
      </c>
      <c r="R21" s="489">
        <v>28</v>
      </c>
      <c r="S21" s="490">
        <v>29</v>
      </c>
      <c r="T21" s="490">
        <v>17</v>
      </c>
      <c r="U21" s="490">
        <v>8</v>
      </c>
      <c r="V21" s="490">
        <v>13</v>
      </c>
      <c r="W21" s="490">
        <v>13</v>
      </c>
      <c r="X21" s="480">
        <f t="shared" si="3"/>
        <v>108</v>
      </c>
      <c r="Y21" s="489">
        <v>6</v>
      </c>
      <c r="Z21" s="490">
        <v>10</v>
      </c>
      <c r="AA21" s="490">
        <v>18</v>
      </c>
      <c r="AB21" s="490">
        <v>8</v>
      </c>
      <c r="AC21" s="490">
        <v>4</v>
      </c>
      <c r="AD21" s="490">
        <v>16</v>
      </c>
      <c r="AE21" s="478">
        <f t="shared" si="4"/>
        <v>62</v>
      </c>
      <c r="AF21" s="138">
        <f t="shared" si="5"/>
        <v>-46</v>
      </c>
    </row>
    <row r="22" spans="1:32" s="12" customFormat="1" ht="19.149999999999999" customHeight="1" x14ac:dyDescent="0.15">
      <c r="A22" s="27">
        <v>18</v>
      </c>
      <c r="B22" s="31" t="s">
        <v>32</v>
      </c>
      <c r="C22" s="470"/>
      <c r="D22" s="488"/>
      <c r="E22" s="488"/>
      <c r="F22" s="488"/>
      <c r="G22" s="488"/>
      <c r="H22" s="488"/>
      <c r="I22" s="472">
        <f t="shared" si="0"/>
        <v>0</v>
      </c>
      <c r="J22" s="473"/>
      <c r="K22" s="474"/>
      <c r="L22" s="475"/>
      <c r="M22" s="476"/>
      <c r="N22" s="490"/>
      <c r="O22" s="490"/>
      <c r="P22" s="478">
        <f t="shared" si="1"/>
        <v>0</v>
      </c>
      <c r="Q22" s="468">
        <f t="shared" si="2"/>
        <v>0</v>
      </c>
      <c r="R22" s="489">
        <v>0</v>
      </c>
      <c r="S22" s="490">
        <v>2.5</v>
      </c>
      <c r="T22" s="490">
        <v>7.5</v>
      </c>
      <c r="U22" s="490">
        <v>3</v>
      </c>
      <c r="V22" s="490">
        <v>6.5</v>
      </c>
      <c r="W22" s="490">
        <v>9.5</v>
      </c>
      <c r="X22" s="480">
        <f t="shared" si="3"/>
        <v>29</v>
      </c>
      <c r="Y22" s="489">
        <v>5.5</v>
      </c>
      <c r="Z22" s="490">
        <v>14</v>
      </c>
      <c r="AA22" s="490">
        <v>3</v>
      </c>
      <c r="AB22" s="490">
        <v>5</v>
      </c>
      <c r="AC22" s="490">
        <v>1.5</v>
      </c>
      <c r="AD22" s="490">
        <v>4</v>
      </c>
      <c r="AE22" s="478">
        <f t="shared" si="4"/>
        <v>33</v>
      </c>
      <c r="AF22" s="138">
        <f t="shared" si="5"/>
        <v>4</v>
      </c>
    </row>
    <row r="23" spans="1:32" s="12" customFormat="1" ht="19.149999999999999" customHeight="1" x14ac:dyDescent="0.15">
      <c r="A23" s="27">
        <v>19</v>
      </c>
      <c r="B23" s="31" t="s">
        <v>10</v>
      </c>
      <c r="C23" s="470"/>
      <c r="D23" s="471"/>
      <c r="E23" s="471"/>
      <c r="F23" s="471"/>
      <c r="G23" s="471"/>
      <c r="H23" s="471"/>
      <c r="I23" s="472">
        <f t="shared" si="0"/>
        <v>0</v>
      </c>
      <c r="J23" s="473"/>
      <c r="K23" s="474"/>
      <c r="L23" s="475"/>
      <c r="M23" s="476"/>
      <c r="N23" s="490"/>
      <c r="O23" s="490"/>
      <c r="P23" s="478">
        <f t="shared" si="1"/>
        <v>0</v>
      </c>
      <c r="Q23" s="468">
        <f t="shared" si="2"/>
        <v>0</v>
      </c>
      <c r="R23" s="489">
        <v>9</v>
      </c>
      <c r="S23" s="490">
        <v>13</v>
      </c>
      <c r="T23" s="490">
        <v>17</v>
      </c>
      <c r="U23" s="490">
        <v>9</v>
      </c>
      <c r="V23" s="490">
        <v>10</v>
      </c>
      <c r="W23" s="490">
        <v>19</v>
      </c>
      <c r="X23" s="480">
        <f t="shared" si="3"/>
        <v>77</v>
      </c>
      <c r="Y23" s="489">
        <v>13</v>
      </c>
      <c r="Z23" s="490">
        <v>6</v>
      </c>
      <c r="AA23" s="490">
        <v>13</v>
      </c>
      <c r="AB23" s="490">
        <v>17</v>
      </c>
      <c r="AC23" s="490">
        <v>28</v>
      </c>
      <c r="AD23" s="490">
        <v>23</v>
      </c>
      <c r="AE23" s="478">
        <f t="shared" si="4"/>
        <v>100</v>
      </c>
      <c r="AF23" s="138">
        <f t="shared" si="5"/>
        <v>23</v>
      </c>
    </row>
    <row r="24" spans="1:32" s="12" customFormat="1" ht="19.149999999999999" customHeight="1" x14ac:dyDescent="0.15">
      <c r="A24" s="27">
        <v>20</v>
      </c>
      <c r="B24" s="31" t="s">
        <v>11</v>
      </c>
      <c r="C24" s="470"/>
      <c r="D24" s="471"/>
      <c r="E24" s="471"/>
      <c r="F24" s="471"/>
      <c r="G24" s="471"/>
      <c r="H24" s="471"/>
      <c r="I24" s="472">
        <f t="shared" si="0"/>
        <v>0</v>
      </c>
      <c r="J24" s="473"/>
      <c r="K24" s="474"/>
      <c r="L24" s="475"/>
      <c r="M24" s="476"/>
      <c r="N24" s="490"/>
      <c r="O24" s="490"/>
      <c r="P24" s="478">
        <f t="shared" si="1"/>
        <v>0</v>
      </c>
      <c r="Q24" s="468">
        <f t="shared" si="2"/>
        <v>0</v>
      </c>
      <c r="R24" s="489">
        <v>53</v>
      </c>
      <c r="S24" s="490">
        <v>61</v>
      </c>
      <c r="T24" s="490">
        <v>58</v>
      </c>
      <c r="U24" s="490">
        <v>62</v>
      </c>
      <c r="V24" s="490">
        <v>77</v>
      </c>
      <c r="W24" s="490">
        <v>89</v>
      </c>
      <c r="X24" s="480">
        <f t="shared" si="3"/>
        <v>400</v>
      </c>
      <c r="Y24" s="489">
        <v>46</v>
      </c>
      <c r="Z24" s="490">
        <v>46</v>
      </c>
      <c r="AA24" s="490">
        <v>82</v>
      </c>
      <c r="AB24" s="490">
        <v>67</v>
      </c>
      <c r="AC24" s="490">
        <v>57</v>
      </c>
      <c r="AD24" s="490">
        <v>55</v>
      </c>
      <c r="AE24" s="478">
        <f t="shared" si="4"/>
        <v>353</v>
      </c>
      <c r="AF24" s="138">
        <f t="shared" si="5"/>
        <v>-47</v>
      </c>
    </row>
    <row r="25" spans="1:32" s="12" customFormat="1" ht="19.149999999999999" customHeight="1" x14ac:dyDescent="0.15">
      <c r="A25" s="27">
        <v>21</v>
      </c>
      <c r="B25" s="31" t="s">
        <v>23</v>
      </c>
      <c r="C25" s="470"/>
      <c r="D25" s="471"/>
      <c r="E25" s="471"/>
      <c r="F25" s="471"/>
      <c r="G25" s="471"/>
      <c r="H25" s="471"/>
      <c r="I25" s="472">
        <f t="shared" si="0"/>
        <v>0</v>
      </c>
      <c r="J25" s="473"/>
      <c r="K25" s="474"/>
      <c r="L25" s="475"/>
      <c r="M25" s="476"/>
      <c r="N25" s="490"/>
      <c r="O25" s="490"/>
      <c r="P25" s="478">
        <f t="shared" si="1"/>
        <v>0</v>
      </c>
      <c r="Q25" s="468">
        <f t="shared" si="2"/>
        <v>0</v>
      </c>
      <c r="R25" s="489"/>
      <c r="S25" s="490"/>
      <c r="T25" s="490"/>
      <c r="U25" s="490"/>
      <c r="V25" s="490"/>
      <c r="W25" s="490"/>
      <c r="X25" s="480">
        <f t="shared" si="3"/>
        <v>0</v>
      </c>
      <c r="Y25" s="489"/>
      <c r="Z25" s="490"/>
      <c r="AA25" s="490"/>
      <c r="AB25" s="490"/>
      <c r="AC25" s="490"/>
      <c r="AD25" s="490"/>
      <c r="AE25" s="478">
        <f t="shared" si="4"/>
        <v>0</v>
      </c>
      <c r="AF25" s="138">
        <f t="shared" si="5"/>
        <v>0</v>
      </c>
    </row>
    <row r="26" spans="1:32" s="12" customFormat="1" ht="19.149999999999999" customHeight="1" x14ac:dyDescent="0.15">
      <c r="A26" s="27">
        <v>22</v>
      </c>
      <c r="B26" s="31" t="s">
        <v>24</v>
      </c>
      <c r="C26" s="470"/>
      <c r="D26" s="471"/>
      <c r="E26" s="471"/>
      <c r="F26" s="471"/>
      <c r="G26" s="471"/>
      <c r="H26" s="471"/>
      <c r="I26" s="472">
        <f t="shared" si="0"/>
        <v>0</v>
      </c>
      <c r="J26" s="473"/>
      <c r="K26" s="474"/>
      <c r="L26" s="475"/>
      <c r="M26" s="476"/>
      <c r="N26" s="490"/>
      <c r="O26" s="490"/>
      <c r="P26" s="478">
        <f t="shared" si="1"/>
        <v>0</v>
      </c>
      <c r="Q26" s="468">
        <f t="shared" si="2"/>
        <v>0</v>
      </c>
      <c r="R26" s="489"/>
      <c r="S26" s="490"/>
      <c r="T26" s="490"/>
      <c r="U26" s="490"/>
      <c r="V26" s="490"/>
      <c r="W26" s="490"/>
      <c r="X26" s="480">
        <f t="shared" si="3"/>
        <v>0</v>
      </c>
      <c r="Y26" s="489"/>
      <c r="Z26" s="490"/>
      <c r="AA26" s="490"/>
      <c r="AB26" s="490"/>
      <c r="AC26" s="490"/>
      <c r="AD26" s="490"/>
      <c r="AE26" s="478">
        <f t="shared" si="4"/>
        <v>0</v>
      </c>
      <c r="AF26" s="138">
        <f t="shared" si="5"/>
        <v>0</v>
      </c>
    </row>
    <row r="27" spans="1:32" s="12" customFormat="1" ht="19.149999999999999" customHeight="1" x14ac:dyDescent="0.15">
      <c r="A27" s="27">
        <v>23</v>
      </c>
      <c r="B27" s="719" t="s">
        <v>25</v>
      </c>
      <c r="C27" s="470"/>
      <c r="D27" s="471"/>
      <c r="E27" s="471"/>
      <c r="F27" s="471"/>
      <c r="G27" s="471"/>
      <c r="H27" s="471"/>
      <c r="I27" s="726">
        <f t="shared" si="0"/>
        <v>0</v>
      </c>
      <c r="J27" s="473"/>
      <c r="K27" s="474"/>
      <c r="L27" s="475"/>
      <c r="M27" s="476"/>
      <c r="N27" s="490"/>
      <c r="O27" s="490"/>
      <c r="P27" s="727">
        <f t="shared" si="1"/>
        <v>0</v>
      </c>
      <c r="Q27" s="728">
        <f t="shared" si="2"/>
        <v>0</v>
      </c>
      <c r="R27" s="489"/>
      <c r="S27" s="490"/>
      <c r="T27" s="490"/>
      <c r="U27" s="490"/>
      <c r="V27" s="490"/>
      <c r="W27" s="490"/>
      <c r="X27" s="729">
        <f t="shared" si="3"/>
        <v>0</v>
      </c>
      <c r="Y27" s="489"/>
      <c r="Z27" s="490"/>
      <c r="AA27" s="490"/>
      <c r="AB27" s="490"/>
      <c r="AC27" s="490"/>
      <c r="AD27" s="490"/>
      <c r="AE27" s="727">
        <f t="shared" si="4"/>
        <v>0</v>
      </c>
      <c r="AF27" s="730">
        <f t="shared" si="5"/>
        <v>0</v>
      </c>
    </row>
    <row r="28" spans="1:32" s="12" customFormat="1" ht="19.149999999999999" customHeight="1" x14ac:dyDescent="0.15">
      <c r="A28" s="27">
        <v>24</v>
      </c>
      <c r="B28" s="31" t="s">
        <v>26</v>
      </c>
      <c r="C28" s="470"/>
      <c r="D28" s="471"/>
      <c r="E28" s="471"/>
      <c r="F28" s="471"/>
      <c r="G28" s="471"/>
      <c r="H28" s="471"/>
      <c r="I28" s="472">
        <f t="shared" si="0"/>
        <v>0</v>
      </c>
      <c r="J28" s="473"/>
      <c r="K28" s="474"/>
      <c r="L28" s="475"/>
      <c r="M28" s="476"/>
      <c r="N28" s="490"/>
      <c r="O28" s="490"/>
      <c r="P28" s="478">
        <f t="shared" si="1"/>
        <v>0</v>
      </c>
      <c r="Q28" s="468">
        <f t="shared" si="2"/>
        <v>0</v>
      </c>
      <c r="R28" s="557">
        <v>0</v>
      </c>
      <c r="S28" s="558">
        <v>0</v>
      </c>
      <c r="T28" s="558">
        <v>8</v>
      </c>
      <c r="U28" s="558">
        <v>0</v>
      </c>
      <c r="V28" s="558">
        <v>0</v>
      </c>
      <c r="W28" s="558">
        <v>0</v>
      </c>
      <c r="X28" s="480">
        <f t="shared" si="3"/>
        <v>8</v>
      </c>
      <c r="Y28" s="489">
        <v>0</v>
      </c>
      <c r="Z28" s="490">
        <v>0</v>
      </c>
      <c r="AA28" s="490">
        <v>0</v>
      </c>
      <c r="AB28" s="490">
        <v>7</v>
      </c>
      <c r="AC28" s="490">
        <v>0</v>
      </c>
      <c r="AD28" s="490">
        <v>0</v>
      </c>
      <c r="AE28" s="478">
        <f t="shared" si="4"/>
        <v>7</v>
      </c>
      <c r="AF28" s="138">
        <f t="shared" si="5"/>
        <v>-1</v>
      </c>
    </row>
    <row r="29" spans="1:32" s="12" customFormat="1" ht="19.149999999999999" customHeight="1" x14ac:dyDescent="0.15">
      <c r="A29" s="27">
        <v>25</v>
      </c>
      <c r="B29" s="31" t="s">
        <v>12</v>
      </c>
      <c r="C29" s="470"/>
      <c r="D29" s="471"/>
      <c r="E29" s="471"/>
      <c r="F29" s="471"/>
      <c r="G29" s="471"/>
      <c r="H29" s="471"/>
      <c r="I29" s="472">
        <f t="shared" si="0"/>
        <v>0</v>
      </c>
      <c r="J29" s="473"/>
      <c r="K29" s="474"/>
      <c r="L29" s="475"/>
      <c r="M29" s="476"/>
      <c r="N29" s="490"/>
      <c r="O29" s="490"/>
      <c r="P29" s="478">
        <f t="shared" si="1"/>
        <v>0</v>
      </c>
      <c r="Q29" s="468">
        <f t="shared" si="2"/>
        <v>0</v>
      </c>
      <c r="R29" s="557">
        <v>1</v>
      </c>
      <c r="S29" s="558">
        <v>10</v>
      </c>
      <c r="T29" s="558">
        <v>12</v>
      </c>
      <c r="U29" s="558">
        <v>2</v>
      </c>
      <c r="V29" s="558">
        <v>0</v>
      </c>
      <c r="W29" s="558">
        <v>1</v>
      </c>
      <c r="X29" s="480">
        <f t="shared" si="3"/>
        <v>26</v>
      </c>
      <c r="Y29" s="559">
        <v>0</v>
      </c>
      <c r="Z29" s="560">
        <v>0</v>
      </c>
      <c r="AA29" s="560">
        <v>0</v>
      </c>
      <c r="AB29" s="560">
        <v>7</v>
      </c>
      <c r="AC29" s="560">
        <v>0</v>
      </c>
      <c r="AD29" s="560">
        <v>0</v>
      </c>
      <c r="AE29" s="478">
        <f t="shared" si="4"/>
        <v>7</v>
      </c>
      <c r="AF29" s="138">
        <f t="shared" si="5"/>
        <v>-19</v>
      </c>
    </row>
    <row r="30" spans="1:32" s="12" customFormat="1" ht="19.149999999999999" customHeight="1" x14ac:dyDescent="0.15">
      <c r="A30" s="27">
        <v>26</v>
      </c>
      <c r="B30" s="31" t="s">
        <v>27</v>
      </c>
      <c r="C30" s="470"/>
      <c r="D30" s="471"/>
      <c r="E30" s="471"/>
      <c r="F30" s="471"/>
      <c r="G30" s="471"/>
      <c r="H30" s="471"/>
      <c r="I30" s="472">
        <f t="shared" si="0"/>
        <v>0</v>
      </c>
      <c r="J30" s="473"/>
      <c r="K30" s="474"/>
      <c r="L30" s="475"/>
      <c r="M30" s="476"/>
      <c r="N30" s="490"/>
      <c r="O30" s="490"/>
      <c r="P30" s="478">
        <f t="shared" si="1"/>
        <v>0</v>
      </c>
      <c r="Q30" s="468">
        <f t="shared" si="2"/>
        <v>0</v>
      </c>
      <c r="R30" s="559"/>
      <c r="S30" s="560"/>
      <c r="T30" s="560"/>
      <c r="U30" s="560"/>
      <c r="V30" s="560"/>
      <c r="W30" s="560"/>
      <c r="X30" s="480">
        <f t="shared" si="3"/>
        <v>0</v>
      </c>
      <c r="Y30" s="559">
        <v>13</v>
      </c>
      <c r="Z30" s="560">
        <v>4</v>
      </c>
      <c r="AA30" s="560">
        <v>5</v>
      </c>
      <c r="AB30" s="560">
        <v>4</v>
      </c>
      <c r="AC30" s="560">
        <v>7</v>
      </c>
      <c r="AD30" s="560">
        <v>4</v>
      </c>
      <c r="AE30" s="478">
        <f t="shared" si="4"/>
        <v>37</v>
      </c>
      <c r="AF30" s="138">
        <f t="shared" si="5"/>
        <v>37</v>
      </c>
    </row>
    <row r="31" spans="1:32" s="12" customFormat="1" ht="19.149999999999999" customHeight="1" x14ac:dyDescent="0.15">
      <c r="A31" s="27">
        <v>27</v>
      </c>
      <c r="B31" s="31" t="s">
        <v>13</v>
      </c>
      <c r="C31" s="470"/>
      <c r="D31" s="471"/>
      <c r="E31" s="471"/>
      <c r="F31" s="471"/>
      <c r="G31" s="471"/>
      <c r="H31" s="471"/>
      <c r="I31" s="472">
        <f t="shared" si="0"/>
        <v>0</v>
      </c>
      <c r="J31" s="473"/>
      <c r="K31" s="474"/>
      <c r="L31" s="475"/>
      <c r="M31" s="476"/>
      <c r="N31" s="490"/>
      <c r="O31" s="490"/>
      <c r="P31" s="478">
        <f t="shared" si="1"/>
        <v>0</v>
      </c>
      <c r="Q31" s="468">
        <f t="shared" si="2"/>
        <v>0</v>
      </c>
      <c r="R31" s="559">
        <v>0</v>
      </c>
      <c r="S31" s="560">
        <v>0</v>
      </c>
      <c r="T31" s="560">
        <v>0</v>
      </c>
      <c r="U31" s="560">
        <v>0</v>
      </c>
      <c r="V31" s="560">
        <v>0</v>
      </c>
      <c r="W31" s="560">
        <v>0</v>
      </c>
      <c r="X31" s="480">
        <f t="shared" si="3"/>
        <v>0</v>
      </c>
      <c r="Y31" s="489">
        <v>0</v>
      </c>
      <c r="Z31" s="490">
        <v>0</v>
      </c>
      <c r="AA31" s="490">
        <v>0</v>
      </c>
      <c r="AB31" s="490">
        <v>0</v>
      </c>
      <c r="AC31" s="490">
        <v>0</v>
      </c>
      <c r="AD31" s="490">
        <v>0</v>
      </c>
      <c r="AE31" s="478">
        <f t="shared" si="4"/>
        <v>0</v>
      </c>
      <c r="AF31" s="138">
        <f t="shared" si="5"/>
        <v>0</v>
      </c>
    </row>
    <row r="32" spans="1:32" s="12" customFormat="1" ht="19.149999999999999" customHeight="1" x14ac:dyDescent="0.15">
      <c r="A32" s="27">
        <v>28</v>
      </c>
      <c r="B32" s="31" t="s">
        <v>29</v>
      </c>
      <c r="C32" s="470"/>
      <c r="D32" s="471"/>
      <c r="E32" s="471"/>
      <c r="F32" s="471"/>
      <c r="G32" s="471"/>
      <c r="H32" s="471"/>
      <c r="I32" s="472">
        <f t="shared" si="0"/>
        <v>0</v>
      </c>
      <c r="J32" s="473"/>
      <c r="K32" s="474"/>
      <c r="L32" s="475"/>
      <c r="M32" s="476"/>
      <c r="N32" s="490"/>
      <c r="O32" s="490"/>
      <c r="P32" s="478">
        <f t="shared" si="1"/>
        <v>0</v>
      </c>
      <c r="Q32" s="468">
        <f t="shared" si="2"/>
        <v>0</v>
      </c>
      <c r="R32" s="557">
        <v>8.6999999999999993</v>
      </c>
      <c r="S32" s="558">
        <v>15.5</v>
      </c>
      <c r="T32" s="558">
        <v>12.8</v>
      </c>
      <c r="U32" s="558">
        <v>6.8</v>
      </c>
      <c r="V32" s="558">
        <v>14</v>
      </c>
      <c r="W32" s="558">
        <v>18.8</v>
      </c>
      <c r="X32" s="480">
        <f t="shared" si="3"/>
        <v>76.599999999999994</v>
      </c>
      <c r="Y32" s="489">
        <v>13.3</v>
      </c>
      <c r="Z32" s="490">
        <v>12</v>
      </c>
      <c r="AA32" s="490">
        <v>4</v>
      </c>
      <c r="AB32" s="490">
        <v>2.8</v>
      </c>
      <c r="AC32" s="490">
        <v>8</v>
      </c>
      <c r="AD32" s="490">
        <v>10.8</v>
      </c>
      <c r="AE32" s="478">
        <f t="shared" si="4"/>
        <v>50.900000000000006</v>
      </c>
      <c r="AF32" s="138">
        <f t="shared" si="5"/>
        <v>-25.699999999999989</v>
      </c>
    </row>
    <row r="33" spans="1:32" s="12" customFormat="1" ht="19.149999999999999" customHeight="1" x14ac:dyDescent="0.15">
      <c r="A33" s="27">
        <v>29</v>
      </c>
      <c r="B33" s="31" t="s">
        <v>30</v>
      </c>
      <c r="C33" s="470"/>
      <c r="D33" s="471"/>
      <c r="E33" s="471"/>
      <c r="F33" s="471"/>
      <c r="G33" s="471"/>
      <c r="H33" s="471"/>
      <c r="I33" s="472">
        <f t="shared" si="0"/>
        <v>0</v>
      </c>
      <c r="J33" s="473"/>
      <c r="K33" s="474"/>
      <c r="L33" s="475"/>
      <c r="M33" s="476"/>
      <c r="N33" s="490"/>
      <c r="O33" s="490"/>
      <c r="P33" s="478">
        <f t="shared" si="1"/>
        <v>0</v>
      </c>
      <c r="Q33" s="468">
        <f t="shared" si="2"/>
        <v>0</v>
      </c>
      <c r="R33" s="489"/>
      <c r="S33" s="490"/>
      <c r="T33" s="490"/>
      <c r="U33" s="490"/>
      <c r="V33" s="490"/>
      <c r="W33" s="490"/>
      <c r="X33" s="480">
        <f t="shared" si="3"/>
        <v>0</v>
      </c>
      <c r="Y33" s="559"/>
      <c r="Z33" s="560"/>
      <c r="AA33" s="560"/>
      <c r="AB33" s="560"/>
      <c r="AC33" s="560"/>
      <c r="AD33" s="560"/>
      <c r="AE33" s="478">
        <f t="shared" si="4"/>
        <v>0</v>
      </c>
      <c r="AF33" s="138">
        <f t="shared" si="5"/>
        <v>0</v>
      </c>
    </row>
    <row r="34" spans="1:32" s="12" customFormat="1" ht="19.149999999999999" customHeight="1" thickBot="1" x14ac:dyDescent="0.2">
      <c r="A34" s="27">
        <v>30</v>
      </c>
      <c r="B34" s="33" t="s">
        <v>14</v>
      </c>
      <c r="C34" s="492">
        <v>9.3000000000000007</v>
      </c>
      <c r="D34" s="493">
        <v>13.3</v>
      </c>
      <c r="E34" s="493">
        <v>15.1</v>
      </c>
      <c r="F34" s="493">
        <v>13.4</v>
      </c>
      <c r="G34" s="493">
        <v>14.9</v>
      </c>
      <c r="H34" s="493">
        <v>15.8</v>
      </c>
      <c r="I34" s="494">
        <f t="shared" si="0"/>
        <v>81.8</v>
      </c>
      <c r="J34" s="495">
        <v>20</v>
      </c>
      <c r="K34" s="496">
        <v>26.5</v>
      </c>
      <c r="L34" s="497">
        <v>31.6</v>
      </c>
      <c r="M34" s="498">
        <v>20.6</v>
      </c>
      <c r="N34" s="499">
        <v>11.7</v>
      </c>
      <c r="O34" s="499">
        <v>19.7</v>
      </c>
      <c r="P34" s="500">
        <f t="shared" si="1"/>
        <v>130.1</v>
      </c>
      <c r="Q34" s="501">
        <f t="shared" si="2"/>
        <v>48.3</v>
      </c>
      <c r="R34" s="502">
        <v>37.200000000000003</v>
      </c>
      <c r="S34" s="499">
        <v>55.1</v>
      </c>
      <c r="T34" s="499">
        <v>34.799999999999997</v>
      </c>
      <c r="U34" s="499">
        <v>33.799999999999997</v>
      </c>
      <c r="V34" s="499">
        <v>33.4</v>
      </c>
      <c r="W34" s="499">
        <v>34.9</v>
      </c>
      <c r="X34" s="503">
        <f t="shared" si="3"/>
        <v>229.20000000000002</v>
      </c>
      <c r="Y34" s="502">
        <v>25.3</v>
      </c>
      <c r="Z34" s="499">
        <v>37.1</v>
      </c>
      <c r="AA34" s="499">
        <v>24.9</v>
      </c>
      <c r="AB34" s="499">
        <v>22.2</v>
      </c>
      <c r="AC34" s="499">
        <v>31.6</v>
      </c>
      <c r="AD34" s="499">
        <v>31.3</v>
      </c>
      <c r="AE34" s="500">
        <f t="shared" si="4"/>
        <v>172.40000000000003</v>
      </c>
      <c r="AF34" s="139">
        <f t="shared" si="5"/>
        <v>-56.799999999999983</v>
      </c>
    </row>
    <row r="35" spans="1:32" s="12" customFormat="1" ht="19.149999999999999" customHeight="1" thickBot="1" x14ac:dyDescent="0.2">
      <c r="B35" s="98" t="s">
        <v>33</v>
      </c>
      <c r="C35" s="663">
        <f>SUM(C5:C34)</f>
        <v>16.600000000000001</v>
      </c>
      <c r="D35" s="664">
        <f t="shared" ref="D35:AE35" si="8">SUM(D5:D34)</f>
        <v>24.200000000000003</v>
      </c>
      <c r="E35" s="664">
        <f t="shared" si="8"/>
        <v>32.200000000000003</v>
      </c>
      <c r="F35" s="664">
        <f t="shared" si="8"/>
        <v>25.9</v>
      </c>
      <c r="G35" s="664">
        <f t="shared" si="8"/>
        <v>24.9</v>
      </c>
      <c r="H35" s="664">
        <f t="shared" si="8"/>
        <v>29.9</v>
      </c>
      <c r="I35" s="665">
        <f t="shared" si="8"/>
        <v>153.69999999999999</v>
      </c>
      <c r="J35" s="663">
        <f t="shared" si="8"/>
        <v>35.6</v>
      </c>
      <c r="K35" s="664">
        <f t="shared" si="8"/>
        <v>45</v>
      </c>
      <c r="L35" s="664">
        <f t="shared" si="8"/>
        <v>56.3</v>
      </c>
      <c r="M35" s="664">
        <f t="shared" si="8"/>
        <v>38.1</v>
      </c>
      <c r="N35" s="664">
        <f t="shared" si="8"/>
        <v>24.799999999999997</v>
      </c>
      <c r="O35" s="664">
        <f t="shared" si="8"/>
        <v>35.9</v>
      </c>
      <c r="P35" s="666">
        <f t="shared" si="8"/>
        <v>235.7</v>
      </c>
      <c r="Q35" s="667">
        <f t="shared" si="2"/>
        <v>82</v>
      </c>
      <c r="R35" s="668">
        <f t="shared" si="8"/>
        <v>271.39999999999998</v>
      </c>
      <c r="S35" s="664">
        <f t="shared" si="8"/>
        <v>373.9</v>
      </c>
      <c r="T35" s="664">
        <f t="shared" si="8"/>
        <v>355</v>
      </c>
      <c r="U35" s="664">
        <f t="shared" si="8"/>
        <v>274</v>
      </c>
      <c r="V35" s="664">
        <f t="shared" si="8"/>
        <v>351.59999999999997</v>
      </c>
      <c r="W35" s="664">
        <f t="shared" si="8"/>
        <v>453.09999999999997</v>
      </c>
      <c r="X35" s="665">
        <f t="shared" si="8"/>
        <v>2079</v>
      </c>
      <c r="Y35" s="663">
        <f t="shared" si="8"/>
        <v>217.8</v>
      </c>
      <c r="Z35" s="664">
        <f t="shared" si="8"/>
        <v>302.70000000000005</v>
      </c>
      <c r="AA35" s="664">
        <f t="shared" si="8"/>
        <v>318.5</v>
      </c>
      <c r="AB35" s="664">
        <f t="shared" si="8"/>
        <v>285.60000000000002</v>
      </c>
      <c r="AC35" s="664">
        <f t="shared" si="8"/>
        <v>307.60000000000002</v>
      </c>
      <c r="AD35" s="664">
        <f t="shared" si="8"/>
        <v>321.10000000000002</v>
      </c>
      <c r="AE35" s="669">
        <f t="shared" si="8"/>
        <v>1753.3000000000002</v>
      </c>
      <c r="AF35" s="140">
        <f t="shared" si="5"/>
        <v>-325.69999999999982</v>
      </c>
    </row>
    <row r="36" spans="1:32" ht="6.75" customHeight="1" x14ac:dyDescent="0.15">
      <c r="B36" s="30" t="s">
        <v>0</v>
      </c>
      <c r="C36" s="141"/>
      <c r="D36" s="141"/>
      <c r="E36" s="141"/>
      <c r="F36" s="141"/>
      <c r="G36" s="141"/>
      <c r="H36" s="141"/>
      <c r="I36" s="141"/>
      <c r="J36" s="142"/>
      <c r="K36" s="141"/>
      <c r="L36" s="142"/>
      <c r="M36" s="142"/>
      <c r="N36" s="18"/>
      <c r="O36" s="18"/>
      <c r="P36" s="18"/>
      <c r="Q36" s="18"/>
      <c r="R36" s="18"/>
      <c r="S36" s="18"/>
      <c r="T36" s="18"/>
      <c r="U36" s="18"/>
      <c r="V36" s="18"/>
      <c r="W36" s="18"/>
      <c r="X36" s="18"/>
      <c r="Y36" s="18"/>
      <c r="Z36" s="18"/>
      <c r="AA36" s="18"/>
      <c r="AB36" s="18"/>
      <c r="AC36" s="18"/>
      <c r="AD36" s="18"/>
      <c r="AE36" s="18"/>
      <c r="AF36" s="18"/>
    </row>
    <row r="37" spans="1:32" ht="12.75" customHeight="1" x14ac:dyDescent="0.15">
      <c r="B37" s="43"/>
      <c r="C37" s="43"/>
      <c r="D37" s="43"/>
      <c r="E37" s="43"/>
      <c r="F37" s="43"/>
      <c r="G37" s="43"/>
      <c r="H37" s="43"/>
      <c r="I37" s="43"/>
      <c r="J37" s="43"/>
      <c r="K37" s="43"/>
      <c r="L37" s="43"/>
      <c r="M37" s="43"/>
      <c r="O37" s="15">
        <v>4</v>
      </c>
    </row>
    <row r="38" spans="1:32" x14ac:dyDescent="0.15">
      <c r="C38" s="15"/>
      <c r="D38" s="15"/>
      <c r="E38" s="15"/>
      <c r="F38" s="15"/>
      <c r="G38" s="15"/>
      <c r="H38" s="15"/>
      <c r="I38" s="15"/>
      <c r="J38" s="15"/>
      <c r="K38" s="15"/>
      <c r="L38" s="15"/>
      <c r="M38" s="15"/>
    </row>
  </sheetData>
  <mergeCells count="8">
    <mergeCell ref="C2:Q2"/>
    <mergeCell ref="R2:AF2"/>
    <mergeCell ref="C3:I3"/>
    <mergeCell ref="J3:P3"/>
    <mergeCell ref="Q3:Q4"/>
    <mergeCell ref="R3:X3"/>
    <mergeCell ref="Y3:AE3"/>
    <mergeCell ref="AF3:AF4"/>
  </mergeCells>
  <phoneticPr fontId="1"/>
  <dataValidations count="1">
    <dataValidation imeMode="disabled" allowBlank="1" showInputMessage="1" showErrorMessage="1" sqref="Y29:AD33" xr:uid="{A7366E55-20D1-4569-92A7-DD41ED9593AC}"/>
  </dataValidations>
  <pageMargins left="0.51181102362204722" right="0.51181102362204722" top="0.35433070866141736" bottom="0.35433070866141736" header="0.31496062992125984" footer="0.11811023622047245"/>
  <pageSetup paperSize="9" scale="83" fitToHeight="0" orientation="landscape" r:id="rId1"/>
  <ignoredErrors>
    <ignoredError sqref="Q3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6"/>
  <sheetViews>
    <sheetView workbookViewId="0">
      <selection activeCell="E42" sqref="E42"/>
    </sheetView>
  </sheetViews>
  <sheetFormatPr defaultColWidth="8.875" defaultRowHeight="13.5" x14ac:dyDescent="0.15"/>
  <cols>
    <col min="1" max="1" width="3.125" style="124" customWidth="1"/>
    <col min="2" max="2" width="11.125" style="1" customWidth="1"/>
    <col min="3" max="3" width="65.75" style="1" customWidth="1"/>
    <col min="4" max="4" width="10" style="13" customWidth="1"/>
    <col min="5" max="5" width="66.5" style="1" customWidth="1"/>
    <col min="6" max="6" width="3.125" style="1" customWidth="1"/>
    <col min="7" max="19" width="9" customWidth="1"/>
    <col min="20" max="25" width="6.75" style="1" customWidth="1"/>
    <col min="26" max="16384" width="8.875" style="1"/>
  </cols>
  <sheetData>
    <row r="1" spans="1:6" ht="14.25" thickBot="1" x14ac:dyDescent="0.2">
      <c r="B1" s="809" t="s">
        <v>82</v>
      </c>
      <c r="C1" s="809"/>
      <c r="D1" s="809"/>
      <c r="E1" s="809"/>
      <c r="F1" s="99"/>
    </row>
    <row r="2" spans="1:6" ht="30.2" customHeight="1" x14ac:dyDescent="0.15">
      <c r="B2" s="810" t="s">
        <v>15</v>
      </c>
      <c r="C2" s="806" t="s">
        <v>103</v>
      </c>
      <c r="D2" s="807"/>
      <c r="E2" s="808"/>
      <c r="F2" s="100"/>
    </row>
    <row r="3" spans="1:6" ht="30" customHeight="1" x14ac:dyDescent="0.15">
      <c r="B3" s="811"/>
      <c r="C3" s="333" t="s">
        <v>83</v>
      </c>
      <c r="D3" s="335" t="s">
        <v>84</v>
      </c>
      <c r="E3" s="334" t="s">
        <v>43</v>
      </c>
      <c r="F3" s="101"/>
    </row>
    <row r="4" spans="1:6" ht="18" customHeight="1" x14ac:dyDescent="0.15">
      <c r="A4" s="124">
        <v>1</v>
      </c>
      <c r="B4" s="116" t="s">
        <v>2</v>
      </c>
      <c r="C4" s="329"/>
      <c r="D4" s="245"/>
      <c r="E4" s="208" t="s">
        <v>85</v>
      </c>
      <c r="F4" s="102"/>
    </row>
    <row r="5" spans="1:6" ht="18" customHeight="1" x14ac:dyDescent="0.15">
      <c r="A5" s="124">
        <v>2</v>
      </c>
      <c r="B5" s="116" t="s">
        <v>16</v>
      </c>
      <c r="C5" s="329"/>
      <c r="D5" s="245" t="s">
        <v>101</v>
      </c>
      <c r="E5" s="208"/>
      <c r="F5" s="103"/>
    </row>
    <row r="6" spans="1:6" ht="18" customHeight="1" x14ac:dyDescent="0.15">
      <c r="A6" s="124">
        <v>3</v>
      </c>
      <c r="B6" s="116" t="s">
        <v>3</v>
      </c>
      <c r="C6" s="329"/>
      <c r="D6" s="245"/>
      <c r="E6" s="208" t="s">
        <v>104</v>
      </c>
      <c r="F6" s="102"/>
    </row>
    <row r="7" spans="1:6" ht="16.5" customHeight="1" x14ac:dyDescent="0.15">
      <c r="A7" s="124">
        <v>4</v>
      </c>
      <c r="B7" s="116" t="s">
        <v>17</v>
      </c>
      <c r="C7" s="329"/>
      <c r="D7" s="245" t="s">
        <v>101</v>
      </c>
      <c r="E7" s="208"/>
      <c r="F7" s="102"/>
    </row>
    <row r="8" spans="1:6" ht="18" customHeight="1" x14ac:dyDescent="0.15">
      <c r="A8" s="124">
        <v>5</v>
      </c>
      <c r="B8" s="116" t="s">
        <v>4</v>
      </c>
      <c r="C8" s="329"/>
      <c r="D8" s="245" t="s">
        <v>106</v>
      </c>
      <c r="E8" s="208"/>
      <c r="F8" s="102"/>
    </row>
    <row r="9" spans="1:6" ht="34.5" customHeight="1" x14ac:dyDescent="0.15">
      <c r="A9" s="124">
        <v>6</v>
      </c>
      <c r="B9" s="116" t="s">
        <v>18</v>
      </c>
      <c r="C9" s="175" t="s">
        <v>490</v>
      </c>
      <c r="D9" s="245"/>
      <c r="E9" s="208"/>
      <c r="F9" s="104"/>
    </row>
    <row r="10" spans="1:6" ht="11.25" customHeight="1" x14ac:dyDescent="0.15">
      <c r="A10" s="124">
        <v>7</v>
      </c>
      <c r="B10" s="116" t="s">
        <v>28</v>
      </c>
      <c r="C10" s="329"/>
      <c r="D10" s="245" t="s">
        <v>101</v>
      </c>
      <c r="E10" s="208"/>
      <c r="F10" s="105"/>
    </row>
    <row r="11" spans="1:6" ht="18" customHeight="1" x14ac:dyDescent="0.15">
      <c r="A11" s="124">
        <v>8</v>
      </c>
      <c r="B11" s="116" t="s">
        <v>19</v>
      </c>
      <c r="C11" s="329"/>
      <c r="D11" s="245"/>
      <c r="E11" s="208" t="s">
        <v>491</v>
      </c>
      <c r="F11" s="104"/>
    </row>
    <row r="12" spans="1:6" ht="30.75" customHeight="1" x14ac:dyDescent="0.15">
      <c r="A12" s="124">
        <v>9</v>
      </c>
      <c r="B12" s="116" t="s">
        <v>20</v>
      </c>
      <c r="C12" s="175" t="s">
        <v>489</v>
      </c>
      <c r="D12" s="245"/>
      <c r="E12" s="208"/>
      <c r="F12" s="106"/>
    </row>
    <row r="13" spans="1:6" ht="12" customHeight="1" x14ac:dyDescent="0.15">
      <c r="A13" s="124">
        <v>10</v>
      </c>
      <c r="B13" s="116" t="s">
        <v>5</v>
      </c>
      <c r="C13" s="329"/>
      <c r="D13" s="245" t="s">
        <v>101</v>
      </c>
      <c r="E13" s="208"/>
      <c r="F13" s="107"/>
    </row>
    <row r="14" spans="1:6" ht="13.5" customHeight="1" x14ac:dyDescent="0.15">
      <c r="A14" s="124">
        <v>11</v>
      </c>
      <c r="B14" s="116" t="s">
        <v>6</v>
      </c>
      <c r="C14" s="329"/>
      <c r="D14" s="245" t="s">
        <v>101</v>
      </c>
      <c r="E14" s="208"/>
      <c r="F14" s="11"/>
    </row>
    <row r="15" spans="1:6" ht="11.25" customHeight="1" x14ac:dyDescent="0.15">
      <c r="A15" s="124">
        <v>12</v>
      </c>
      <c r="B15" s="117" t="s">
        <v>7</v>
      </c>
      <c r="C15" s="330"/>
      <c r="D15" s="331" t="s">
        <v>101</v>
      </c>
      <c r="E15" s="264"/>
      <c r="F15" s="108"/>
    </row>
    <row r="16" spans="1:6" ht="18" customHeight="1" x14ac:dyDescent="0.15">
      <c r="A16" s="124">
        <v>13</v>
      </c>
      <c r="B16" s="116" t="s">
        <v>8</v>
      </c>
      <c r="C16" s="329"/>
      <c r="D16" s="245" t="s">
        <v>101</v>
      </c>
      <c r="E16" s="208"/>
      <c r="F16" s="109"/>
    </row>
    <row r="17" spans="1:9" ht="18" customHeight="1" x14ac:dyDescent="0.15">
      <c r="A17" s="124">
        <v>14</v>
      </c>
      <c r="B17" s="116" t="s">
        <v>9</v>
      </c>
      <c r="C17" s="175" t="s">
        <v>486</v>
      </c>
      <c r="D17" s="245"/>
      <c r="E17" s="208"/>
      <c r="F17" s="109"/>
    </row>
    <row r="18" spans="1:9" ht="14.25" customHeight="1" x14ac:dyDescent="0.15">
      <c r="A18" s="124">
        <v>15</v>
      </c>
      <c r="B18" s="116" t="s">
        <v>31</v>
      </c>
      <c r="C18" s="329"/>
      <c r="D18" s="245" t="s">
        <v>101</v>
      </c>
      <c r="E18" s="208"/>
      <c r="F18" s="107"/>
    </row>
    <row r="19" spans="1:9" ht="18" customHeight="1" x14ac:dyDescent="0.15">
      <c r="A19" s="124">
        <v>16</v>
      </c>
      <c r="B19" s="116" t="s">
        <v>21</v>
      </c>
      <c r="C19" s="329"/>
      <c r="D19" s="245" t="s">
        <v>101</v>
      </c>
      <c r="E19" s="208"/>
      <c r="F19" s="109"/>
    </row>
    <row r="20" spans="1:9" ht="14.25" customHeight="1" x14ac:dyDescent="0.15">
      <c r="A20" s="124">
        <v>17</v>
      </c>
      <c r="B20" s="568" t="s">
        <v>22</v>
      </c>
      <c r="C20" s="694"/>
      <c r="D20" s="245" t="s">
        <v>101</v>
      </c>
      <c r="E20" s="564"/>
      <c r="F20" s="109"/>
    </row>
    <row r="21" spans="1:9" ht="27.75" customHeight="1" x14ac:dyDescent="0.15">
      <c r="A21" s="124">
        <v>18</v>
      </c>
      <c r="B21" s="116" t="s">
        <v>32</v>
      </c>
      <c r="C21" s="329"/>
      <c r="D21" s="245"/>
      <c r="E21" s="135" t="s">
        <v>492</v>
      </c>
      <c r="F21" s="109"/>
    </row>
    <row r="22" spans="1:9" ht="18" customHeight="1" x14ac:dyDescent="0.15">
      <c r="A22" s="124">
        <v>19</v>
      </c>
      <c r="B22" s="116" t="s">
        <v>10</v>
      </c>
      <c r="C22" s="329"/>
      <c r="D22" s="245" t="s">
        <v>113</v>
      </c>
      <c r="E22" s="208"/>
      <c r="F22" s="110"/>
    </row>
    <row r="23" spans="1:9" ht="18" customHeight="1" x14ac:dyDescent="0.15">
      <c r="A23" s="124">
        <v>20</v>
      </c>
      <c r="B23" s="116" t="s">
        <v>11</v>
      </c>
      <c r="C23" s="178" t="s">
        <v>488</v>
      </c>
      <c r="D23" s="245"/>
      <c r="E23" s="208"/>
      <c r="F23" s="102"/>
    </row>
    <row r="24" spans="1:9" ht="12.95" customHeight="1" x14ac:dyDescent="0.15">
      <c r="A24" s="124">
        <v>21</v>
      </c>
      <c r="B24" s="117" t="s">
        <v>23</v>
      </c>
      <c r="C24" s="330"/>
      <c r="D24" s="331" t="s">
        <v>101</v>
      </c>
      <c r="E24" s="264"/>
      <c r="F24" s="104"/>
    </row>
    <row r="25" spans="1:9" ht="12.95" customHeight="1" x14ac:dyDescent="0.15">
      <c r="A25" s="124">
        <v>22</v>
      </c>
      <c r="B25" s="116" t="s">
        <v>24</v>
      </c>
      <c r="C25" s="330"/>
      <c r="D25" s="331" t="s">
        <v>101</v>
      </c>
      <c r="E25" s="264"/>
      <c r="F25" s="102"/>
    </row>
    <row r="26" spans="1:9" ht="12.95" customHeight="1" x14ac:dyDescent="0.15">
      <c r="A26" s="124">
        <v>23</v>
      </c>
      <c r="B26" s="568" t="s">
        <v>25</v>
      </c>
      <c r="C26" s="694"/>
      <c r="D26" s="731" t="s">
        <v>101</v>
      </c>
      <c r="E26" s="564"/>
      <c r="F26" s="104"/>
      <c r="I26" s="114"/>
    </row>
    <row r="27" spans="1:9" ht="12.95" customHeight="1" x14ac:dyDescent="0.15">
      <c r="A27" s="124">
        <v>24</v>
      </c>
      <c r="B27" s="167" t="s">
        <v>26</v>
      </c>
      <c r="C27" s="561"/>
      <c r="D27" s="562"/>
      <c r="E27" s="563"/>
      <c r="F27" s="102"/>
    </row>
    <row r="28" spans="1:9" ht="12.95" customHeight="1" x14ac:dyDescent="0.15">
      <c r="A28" s="124">
        <v>25</v>
      </c>
      <c r="B28" s="116" t="s">
        <v>12</v>
      </c>
      <c r="C28" s="330"/>
      <c r="D28" s="331" t="s">
        <v>101</v>
      </c>
      <c r="E28" s="264"/>
      <c r="F28" s="103"/>
    </row>
    <row r="29" spans="1:9" ht="12.95" customHeight="1" x14ac:dyDescent="0.15">
      <c r="A29" s="124">
        <v>26</v>
      </c>
      <c r="B29" s="117" t="s">
        <v>27</v>
      </c>
      <c r="C29" s="330"/>
      <c r="D29" s="331" t="s">
        <v>101</v>
      </c>
      <c r="E29" s="264"/>
      <c r="F29" s="102"/>
    </row>
    <row r="30" spans="1:9" ht="24.75" customHeight="1" x14ac:dyDescent="0.15">
      <c r="A30" s="124">
        <v>27</v>
      </c>
      <c r="B30" s="116" t="s">
        <v>13</v>
      </c>
      <c r="C30" s="332" t="s">
        <v>493</v>
      </c>
      <c r="D30" s="331"/>
      <c r="E30" s="264"/>
      <c r="F30" s="102"/>
    </row>
    <row r="31" spans="1:9" ht="15" customHeight="1" x14ac:dyDescent="0.15">
      <c r="A31" s="124">
        <v>28</v>
      </c>
      <c r="B31" s="116" t="s">
        <v>29</v>
      </c>
      <c r="C31" s="332" t="s">
        <v>487</v>
      </c>
      <c r="D31" s="331"/>
      <c r="E31" s="264"/>
      <c r="F31" s="102"/>
    </row>
    <row r="32" spans="1:9" ht="13.5" customHeight="1" x14ac:dyDescent="0.15">
      <c r="A32" s="124">
        <v>29</v>
      </c>
      <c r="B32" s="116" t="s">
        <v>30</v>
      </c>
      <c r="C32" s="329"/>
      <c r="D32" s="245"/>
      <c r="E32" s="208" t="s">
        <v>101</v>
      </c>
      <c r="F32" s="104"/>
    </row>
    <row r="33" spans="1:6" ht="43.5" customHeight="1" x14ac:dyDescent="0.15">
      <c r="A33" s="124">
        <v>30</v>
      </c>
      <c r="B33" s="116" t="s">
        <v>14</v>
      </c>
      <c r="C33" s="175" t="s">
        <v>495</v>
      </c>
      <c r="D33" s="245" t="s">
        <v>494</v>
      </c>
      <c r="E33" s="208"/>
      <c r="F33" s="102"/>
    </row>
    <row r="34" spans="1:6" ht="14.25" customHeight="1" thickBot="1" x14ac:dyDescent="0.2">
      <c r="B34" s="118" t="s">
        <v>33</v>
      </c>
      <c r="C34" s="695">
        <v>7</v>
      </c>
      <c r="D34" s="696">
        <v>18</v>
      </c>
      <c r="E34" s="697">
        <v>5</v>
      </c>
      <c r="F34" s="111"/>
    </row>
    <row r="35" spans="1:6" ht="7.5" customHeight="1" x14ac:dyDescent="0.15">
      <c r="B35" s="6"/>
      <c r="C35" s="112"/>
      <c r="D35" s="321"/>
      <c r="E35" s="112"/>
      <c r="F35" s="4"/>
    </row>
    <row r="36" spans="1:6" x14ac:dyDescent="0.15">
      <c r="B36" s="805">
        <v>5</v>
      </c>
      <c r="C36" s="805"/>
      <c r="D36" s="805"/>
      <c r="E36" s="805"/>
      <c r="F36" s="73"/>
    </row>
  </sheetData>
  <mergeCells count="4">
    <mergeCell ref="B36:E36"/>
    <mergeCell ref="C2:E2"/>
    <mergeCell ref="B1:E1"/>
    <mergeCell ref="B2:B3"/>
  </mergeCells>
  <phoneticPr fontId="1"/>
  <pageMargins left="0.51181102362204722" right="0.31496062992125984" top="0.35433070866141736" bottom="0.35433070866141736" header="0.31496062992125984" footer="0.31496062992125984"/>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6"/>
  <sheetViews>
    <sheetView topLeftCell="A10" zoomScaleNormal="100" workbookViewId="0">
      <selection activeCell="E28" sqref="E28:E29"/>
    </sheetView>
  </sheetViews>
  <sheetFormatPr defaultColWidth="8.875" defaultRowHeight="13.5" x14ac:dyDescent="0.15"/>
  <cols>
    <col min="1" max="1" width="3.125" style="124" customWidth="1"/>
    <col min="2" max="2" width="11.125" style="1" customWidth="1"/>
    <col min="3" max="3" width="55.75" style="1" customWidth="1"/>
    <col min="4" max="4" width="8.75" style="13" customWidth="1"/>
    <col min="5" max="5" width="84.125" style="1" customWidth="1"/>
    <col min="6" max="6" width="3.125" style="1" customWidth="1"/>
    <col min="7" max="19" width="9" customWidth="1"/>
    <col min="20" max="25" width="6.75" style="1" customWidth="1"/>
    <col min="26" max="16384" width="8.875" style="1"/>
  </cols>
  <sheetData>
    <row r="1" spans="1:6" ht="14.25" thickBot="1" x14ac:dyDescent="0.2">
      <c r="B1" s="809" t="s">
        <v>86</v>
      </c>
      <c r="C1" s="809"/>
      <c r="D1" s="809"/>
      <c r="E1" s="809"/>
      <c r="F1" s="99"/>
    </row>
    <row r="2" spans="1:6" ht="30.2" customHeight="1" x14ac:dyDescent="0.15">
      <c r="B2" s="810"/>
      <c r="C2" s="812" t="s">
        <v>108</v>
      </c>
      <c r="D2" s="813"/>
      <c r="E2" s="814"/>
      <c r="F2" s="100"/>
    </row>
    <row r="3" spans="1:6" ht="41.25" customHeight="1" x14ac:dyDescent="0.15">
      <c r="B3" s="811"/>
      <c r="C3" s="125" t="s">
        <v>88</v>
      </c>
      <c r="D3" s="355" t="s">
        <v>87</v>
      </c>
      <c r="E3" s="119" t="s">
        <v>43</v>
      </c>
      <c r="F3" s="101"/>
    </row>
    <row r="4" spans="1:6" ht="21" customHeight="1" x14ac:dyDescent="0.15">
      <c r="A4" s="124">
        <v>1</v>
      </c>
      <c r="B4" s="116" t="s">
        <v>2</v>
      </c>
      <c r="C4" s="329"/>
      <c r="D4" s="245"/>
      <c r="E4" s="135" t="s">
        <v>100</v>
      </c>
      <c r="F4" s="102"/>
    </row>
    <row r="5" spans="1:6" ht="15.75" customHeight="1" x14ac:dyDescent="0.15">
      <c r="A5" s="124">
        <v>2</v>
      </c>
      <c r="B5" s="116" t="s">
        <v>16</v>
      </c>
      <c r="C5" s="329"/>
      <c r="D5" s="245" t="s">
        <v>102</v>
      </c>
      <c r="E5" s="208"/>
      <c r="F5" s="103"/>
    </row>
    <row r="6" spans="1:6" ht="22.5" customHeight="1" x14ac:dyDescent="0.15">
      <c r="A6" s="124">
        <v>3</v>
      </c>
      <c r="B6" s="116" t="s">
        <v>3</v>
      </c>
      <c r="C6" s="175" t="s">
        <v>105</v>
      </c>
      <c r="D6" s="245"/>
      <c r="E6" s="208"/>
      <c r="F6" s="102"/>
    </row>
    <row r="7" spans="1:6" ht="15" customHeight="1" x14ac:dyDescent="0.15">
      <c r="A7" s="124">
        <v>4</v>
      </c>
      <c r="B7" s="568" t="s">
        <v>17</v>
      </c>
      <c r="C7" s="694"/>
      <c r="D7" s="245" t="s">
        <v>101</v>
      </c>
      <c r="E7" s="718"/>
      <c r="F7" s="102"/>
    </row>
    <row r="8" spans="1:6" ht="15" customHeight="1" x14ac:dyDescent="0.15">
      <c r="A8" s="124">
        <v>5</v>
      </c>
      <c r="B8" s="116" t="s">
        <v>4</v>
      </c>
      <c r="C8" s="329"/>
      <c r="D8" s="245"/>
      <c r="E8" s="208" t="s">
        <v>107</v>
      </c>
      <c r="F8" s="102"/>
    </row>
    <row r="9" spans="1:6" ht="15" customHeight="1" x14ac:dyDescent="0.15">
      <c r="A9" s="124">
        <v>6</v>
      </c>
      <c r="B9" s="116" t="s">
        <v>18</v>
      </c>
      <c r="C9" s="178" t="s">
        <v>109</v>
      </c>
      <c r="D9" s="245"/>
      <c r="E9" s="208"/>
      <c r="F9" s="104"/>
    </row>
    <row r="10" spans="1:6" ht="15" customHeight="1" x14ac:dyDescent="0.15">
      <c r="A10" s="124">
        <v>7</v>
      </c>
      <c r="B10" s="116" t="s">
        <v>28</v>
      </c>
      <c r="C10" s="329"/>
      <c r="D10" s="245" t="s">
        <v>101</v>
      </c>
      <c r="E10" s="208"/>
      <c r="F10" s="105"/>
    </row>
    <row r="11" spans="1:6" ht="15" customHeight="1" x14ac:dyDescent="0.15">
      <c r="A11" s="124">
        <v>8</v>
      </c>
      <c r="B11" s="116" t="s">
        <v>19</v>
      </c>
      <c r="C11" s="329"/>
      <c r="D11" s="245"/>
      <c r="E11" s="135" t="s">
        <v>110</v>
      </c>
      <c r="F11" s="104"/>
    </row>
    <row r="12" spans="1:6" ht="15" customHeight="1" x14ac:dyDescent="0.15">
      <c r="A12" s="124">
        <v>9</v>
      </c>
      <c r="B12" s="116" t="s">
        <v>20</v>
      </c>
      <c r="C12" s="329"/>
      <c r="D12" s="245"/>
      <c r="E12" s="208" t="s">
        <v>111</v>
      </c>
      <c r="F12" s="106"/>
    </row>
    <row r="13" spans="1:6" ht="15" customHeight="1" x14ac:dyDescent="0.15">
      <c r="A13" s="124">
        <v>10</v>
      </c>
      <c r="B13" s="116" t="s">
        <v>5</v>
      </c>
      <c r="C13" s="329"/>
      <c r="D13" s="245"/>
      <c r="E13" s="208" t="s">
        <v>112</v>
      </c>
      <c r="F13" s="107"/>
    </row>
    <row r="14" spans="1:6" ht="15" customHeight="1" x14ac:dyDescent="0.15">
      <c r="A14" s="124">
        <v>11</v>
      </c>
      <c r="B14" s="116" t="s">
        <v>6</v>
      </c>
      <c r="C14" s="329"/>
      <c r="D14" s="245" t="s">
        <v>101</v>
      </c>
      <c r="E14" s="208"/>
      <c r="F14" s="11"/>
    </row>
    <row r="15" spans="1:6" ht="15" customHeight="1" x14ac:dyDescent="0.15">
      <c r="A15" s="124">
        <v>12</v>
      </c>
      <c r="B15" s="117" t="s">
        <v>7</v>
      </c>
      <c r="C15" s="330"/>
      <c r="D15" s="331" t="s">
        <v>101</v>
      </c>
      <c r="E15" s="264"/>
      <c r="F15" s="108"/>
    </row>
    <row r="16" spans="1:6" ht="15" customHeight="1" x14ac:dyDescent="0.15">
      <c r="A16" s="124">
        <v>13</v>
      </c>
      <c r="B16" s="116" t="s">
        <v>8</v>
      </c>
      <c r="C16" s="329"/>
      <c r="D16" s="245" t="s">
        <v>101</v>
      </c>
      <c r="E16" s="208"/>
      <c r="F16" s="109"/>
    </row>
    <row r="17" spans="1:9" ht="22.5" customHeight="1" x14ac:dyDescent="0.15">
      <c r="A17" s="124">
        <v>14</v>
      </c>
      <c r="B17" s="116" t="s">
        <v>9</v>
      </c>
      <c r="C17" s="175" t="s">
        <v>115</v>
      </c>
      <c r="D17" s="245"/>
      <c r="E17" s="208"/>
      <c r="F17" s="109"/>
    </row>
    <row r="18" spans="1:9" ht="15" customHeight="1" x14ac:dyDescent="0.15">
      <c r="A18" s="124">
        <v>15</v>
      </c>
      <c r="B18" s="116" t="s">
        <v>31</v>
      </c>
      <c r="C18" s="329"/>
      <c r="D18" s="245" t="s">
        <v>101</v>
      </c>
      <c r="E18" s="208"/>
      <c r="F18" s="107"/>
    </row>
    <row r="19" spans="1:9" ht="15" customHeight="1" x14ac:dyDescent="0.15">
      <c r="A19" s="124">
        <v>16</v>
      </c>
      <c r="B19" s="116" t="s">
        <v>21</v>
      </c>
      <c r="C19" s="329"/>
      <c r="D19" s="245" t="s">
        <v>101</v>
      </c>
      <c r="E19" s="208"/>
      <c r="F19" s="109"/>
    </row>
    <row r="20" spans="1:9" ht="15" customHeight="1" x14ac:dyDescent="0.15">
      <c r="A20" s="124">
        <v>17</v>
      </c>
      <c r="B20" s="568" t="s">
        <v>22</v>
      </c>
      <c r="C20" s="694"/>
      <c r="D20" s="245" t="s">
        <v>101</v>
      </c>
      <c r="E20" s="564"/>
      <c r="F20" s="109"/>
    </row>
    <row r="21" spans="1:9" ht="36" customHeight="1" x14ac:dyDescent="0.15">
      <c r="A21" s="124">
        <v>18</v>
      </c>
      <c r="B21" s="116" t="s">
        <v>32</v>
      </c>
      <c r="C21" s="329"/>
      <c r="D21" s="245" t="s">
        <v>113</v>
      </c>
      <c r="E21" s="135" t="s">
        <v>566</v>
      </c>
      <c r="F21" s="109"/>
    </row>
    <row r="22" spans="1:9" ht="18" customHeight="1" x14ac:dyDescent="0.15">
      <c r="A22" s="124">
        <v>19</v>
      </c>
      <c r="B22" s="116" t="s">
        <v>10</v>
      </c>
      <c r="C22" s="329"/>
      <c r="D22" s="245" t="s">
        <v>113</v>
      </c>
      <c r="E22" s="208"/>
      <c r="F22" s="110"/>
    </row>
    <row r="23" spans="1:9" ht="26.25" customHeight="1" x14ac:dyDescent="0.15">
      <c r="A23" s="124">
        <v>20</v>
      </c>
      <c r="B23" s="116" t="s">
        <v>11</v>
      </c>
      <c r="C23" s="175" t="s">
        <v>114</v>
      </c>
      <c r="D23" s="245"/>
      <c r="E23" s="208"/>
      <c r="F23" s="102"/>
    </row>
    <row r="24" spans="1:9" ht="18" customHeight="1" x14ac:dyDescent="0.15">
      <c r="A24" s="124">
        <v>21</v>
      </c>
      <c r="B24" s="117" t="s">
        <v>23</v>
      </c>
      <c r="C24" s="330"/>
      <c r="D24" s="331" t="s">
        <v>101</v>
      </c>
      <c r="E24" s="564"/>
      <c r="F24" s="104"/>
    </row>
    <row r="25" spans="1:9" ht="18" customHeight="1" x14ac:dyDescent="0.15">
      <c r="A25" s="124">
        <v>22</v>
      </c>
      <c r="B25" s="116" t="s">
        <v>24</v>
      </c>
      <c r="C25" s="330"/>
      <c r="D25" s="331" t="s">
        <v>101</v>
      </c>
      <c r="E25" s="208"/>
      <c r="F25" s="102"/>
    </row>
    <row r="26" spans="1:9" ht="18" customHeight="1" x14ac:dyDescent="0.15">
      <c r="A26" s="124">
        <v>23</v>
      </c>
      <c r="B26" s="568" t="s">
        <v>25</v>
      </c>
      <c r="C26" s="694"/>
      <c r="D26" s="731" t="s">
        <v>101</v>
      </c>
      <c r="E26" s="564"/>
      <c r="F26" s="104"/>
      <c r="I26" s="114"/>
    </row>
    <row r="27" spans="1:9" ht="18" customHeight="1" x14ac:dyDescent="0.15">
      <c r="A27" s="124">
        <v>24</v>
      </c>
      <c r="B27" s="167" t="s">
        <v>26</v>
      </c>
      <c r="C27" s="561"/>
      <c r="D27" s="562"/>
      <c r="E27" s="563"/>
      <c r="F27" s="102"/>
    </row>
    <row r="28" spans="1:9" ht="18" customHeight="1" x14ac:dyDescent="0.15">
      <c r="A28" s="124">
        <v>25</v>
      </c>
      <c r="B28" s="116" t="s">
        <v>12</v>
      </c>
      <c r="C28" s="330"/>
      <c r="D28" s="331" t="s">
        <v>101</v>
      </c>
      <c r="E28" s="208"/>
      <c r="F28" s="103"/>
    </row>
    <row r="29" spans="1:9" ht="18" customHeight="1" x14ac:dyDescent="0.15">
      <c r="A29" s="124">
        <v>26</v>
      </c>
      <c r="B29" s="117" t="s">
        <v>27</v>
      </c>
      <c r="C29" s="330"/>
      <c r="D29" s="331" t="s">
        <v>101</v>
      </c>
      <c r="E29" s="208"/>
      <c r="F29" s="102"/>
    </row>
    <row r="30" spans="1:9" ht="25.5" customHeight="1" x14ac:dyDescent="0.15">
      <c r="A30" s="124">
        <v>27</v>
      </c>
      <c r="B30" s="116" t="s">
        <v>13</v>
      </c>
      <c r="C30" s="332" t="s">
        <v>582</v>
      </c>
      <c r="D30" s="331"/>
      <c r="E30" s="208"/>
      <c r="F30" s="102"/>
    </row>
    <row r="31" spans="1:9" ht="18" customHeight="1" x14ac:dyDescent="0.15">
      <c r="A31" s="124">
        <v>28</v>
      </c>
      <c r="B31" s="116" t="s">
        <v>29</v>
      </c>
      <c r="C31" s="330"/>
      <c r="D31" s="331" t="s">
        <v>101</v>
      </c>
      <c r="E31" s="208"/>
      <c r="F31" s="102"/>
    </row>
    <row r="32" spans="1:9" ht="18" customHeight="1" x14ac:dyDescent="0.15">
      <c r="A32" s="124">
        <v>29</v>
      </c>
      <c r="B32" s="116" t="s">
        <v>30</v>
      </c>
      <c r="C32" s="329"/>
      <c r="D32" s="331" t="s">
        <v>101</v>
      </c>
      <c r="E32" s="208"/>
      <c r="F32" s="104"/>
    </row>
    <row r="33" spans="1:6" ht="46.5" customHeight="1" x14ac:dyDescent="0.15">
      <c r="A33" s="124">
        <v>30</v>
      </c>
      <c r="B33" s="116" t="s">
        <v>14</v>
      </c>
      <c r="C33" s="175" t="s">
        <v>495</v>
      </c>
      <c r="D33" s="168"/>
      <c r="E33" s="120"/>
      <c r="F33" s="102"/>
    </row>
    <row r="34" spans="1:6" ht="18" customHeight="1" thickBot="1" x14ac:dyDescent="0.2">
      <c r="B34" s="118" t="s">
        <v>33</v>
      </c>
      <c r="C34" s="571">
        <v>6</v>
      </c>
      <c r="D34" s="572">
        <v>18</v>
      </c>
      <c r="E34" s="574">
        <v>5</v>
      </c>
      <c r="F34" s="111"/>
    </row>
    <row r="35" spans="1:6" ht="4.7" customHeight="1" x14ac:dyDescent="0.15">
      <c r="B35" s="6"/>
      <c r="C35" s="112"/>
      <c r="D35" s="321"/>
      <c r="E35" s="112"/>
      <c r="F35" s="4"/>
    </row>
    <row r="36" spans="1:6" x14ac:dyDescent="0.15">
      <c r="C36" s="127"/>
      <c r="D36" s="347">
        <v>6</v>
      </c>
      <c r="E36" s="127"/>
      <c r="F36" s="73"/>
    </row>
  </sheetData>
  <mergeCells count="3">
    <mergeCell ref="B1:E1"/>
    <mergeCell ref="B2:B3"/>
    <mergeCell ref="C2:E2"/>
  </mergeCells>
  <phoneticPr fontId="1"/>
  <pageMargins left="0.51181102362204722" right="0.31496062992125984" top="0.35433070866141736" bottom="0.35433070866141736" header="0.31496062992125984" footer="0.31496062992125984"/>
  <pageSetup paperSize="9" scale="85"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W40"/>
  <sheetViews>
    <sheetView view="pageBreakPreview" zoomScaleNormal="100" zoomScaleSheetLayoutView="100" workbookViewId="0">
      <selection activeCell="W14" sqref="W14"/>
    </sheetView>
  </sheetViews>
  <sheetFormatPr defaultColWidth="8.875" defaultRowHeight="13.5" x14ac:dyDescent="0.15"/>
  <cols>
    <col min="1" max="1" width="2.875" style="44" customWidth="1"/>
    <col min="2" max="2" width="11.125" style="1" customWidth="1"/>
    <col min="3" max="4" width="6.625" style="1" customWidth="1"/>
    <col min="5" max="5" width="10" style="1" customWidth="1"/>
    <col min="6" max="6" width="9.625" style="1" customWidth="1"/>
    <col min="7" max="9" width="7.625" style="1" customWidth="1"/>
    <col min="10" max="18" width="7.625" customWidth="1"/>
    <col min="19" max="19" width="0.75" customWidth="1"/>
    <col min="20" max="22" width="9" customWidth="1"/>
    <col min="23" max="28" width="6.75" style="1" customWidth="1"/>
    <col min="29" max="16384" width="8.875" style="1"/>
  </cols>
  <sheetData>
    <row r="1" spans="1:23" ht="20.25" customHeight="1" thickBot="1" x14ac:dyDescent="0.2">
      <c r="B1" s="72" t="s">
        <v>98</v>
      </c>
      <c r="C1" s="72"/>
      <c r="D1" s="72"/>
      <c r="E1" s="72"/>
      <c r="F1" s="72"/>
      <c r="G1" s="75"/>
      <c r="H1" s="9"/>
      <c r="I1" s="348"/>
    </row>
    <row r="2" spans="1:23" ht="19.5" customHeight="1" thickBot="1" x14ac:dyDescent="0.2">
      <c r="B2" s="674" t="s">
        <v>15</v>
      </c>
      <c r="C2" s="828" t="s">
        <v>89</v>
      </c>
      <c r="D2" s="829"/>
      <c r="E2" s="829"/>
      <c r="F2" s="830"/>
      <c r="G2" s="821" t="s">
        <v>482</v>
      </c>
      <c r="H2" s="822"/>
      <c r="I2" s="822"/>
      <c r="J2" s="822"/>
      <c r="K2" s="822"/>
      <c r="L2" s="822"/>
      <c r="M2" s="822"/>
      <c r="N2" s="822"/>
      <c r="O2" s="822"/>
      <c r="P2" s="822"/>
      <c r="Q2" s="822"/>
      <c r="R2" s="823"/>
    </row>
    <row r="3" spans="1:23" ht="18.75" customHeight="1" x14ac:dyDescent="0.15">
      <c r="B3" s="675"/>
      <c r="C3" s="825" t="s">
        <v>40</v>
      </c>
      <c r="D3" s="826"/>
      <c r="E3" s="826" t="s">
        <v>34</v>
      </c>
      <c r="F3" s="827"/>
      <c r="G3" s="818" t="s">
        <v>90</v>
      </c>
      <c r="H3" s="819"/>
      <c r="I3" s="820"/>
      <c r="J3" s="815" t="s">
        <v>91</v>
      </c>
      <c r="K3" s="815"/>
      <c r="L3" s="815"/>
      <c r="M3" s="816" t="s">
        <v>92</v>
      </c>
      <c r="N3" s="815"/>
      <c r="O3" s="817"/>
      <c r="P3" s="818" t="s">
        <v>93</v>
      </c>
      <c r="Q3" s="819"/>
      <c r="R3" s="820"/>
    </row>
    <row r="4" spans="1:23" ht="42" customHeight="1" x14ac:dyDescent="0.15">
      <c r="B4" s="675"/>
      <c r="C4" s="670">
        <v>2019</v>
      </c>
      <c r="D4" s="113">
        <v>2020</v>
      </c>
      <c r="E4" s="678" t="s">
        <v>509</v>
      </c>
      <c r="F4" s="679" t="s">
        <v>583</v>
      </c>
      <c r="G4" s="351" t="s">
        <v>94</v>
      </c>
      <c r="H4" s="352" t="s">
        <v>95</v>
      </c>
      <c r="I4" s="353" t="s">
        <v>497</v>
      </c>
      <c r="J4" s="350" t="s">
        <v>94</v>
      </c>
      <c r="K4" s="350" t="s">
        <v>95</v>
      </c>
      <c r="L4" s="349" t="s">
        <v>497</v>
      </c>
      <c r="M4" s="351" t="s">
        <v>94</v>
      </c>
      <c r="N4" s="350" t="s">
        <v>95</v>
      </c>
      <c r="O4" s="353" t="s">
        <v>497</v>
      </c>
      <c r="P4" s="351" t="s">
        <v>94</v>
      </c>
      <c r="Q4" s="354" t="s">
        <v>95</v>
      </c>
      <c r="R4" s="353" t="s">
        <v>497</v>
      </c>
    </row>
    <row r="5" spans="1:23" s="10" customFormat="1" ht="16.149999999999999" customHeight="1" x14ac:dyDescent="0.15">
      <c r="A5" s="44">
        <v>1</v>
      </c>
      <c r="B5" s="676" t="s">
        <v>45</v>
      </c>
      <c r="C5" s="671">
        <v>21</v>
      </c>
      <c r="D5" s="590">
        <v>19</v>
      </c>
      <c r="E5" s="143">
        <v>3.19</v>
      </c>
      <c r="F5" s="595">
        <v>2.36</v>
      </c>
      <c r="G5" s="597">
        <v>94</v>
      </c>
      <c r="H5" s="598">
        <v>128</v>
      </c>
      <c r="I5" s="621">
        <f>H5-G5</f>
        <v>34</v>
      </c>
      <c r="J5" s="616">
        <v>27</v>
      </c>
      <c r="K5" s="599">
        <v>44</v>
      </c>
      <c r="L5" s="625">
        <f>K5-J5</f>
        <v>17</v>
      </c>
      <c r="M5" s="619">
        <v>2139</v>
      </c>
      <c r="N5" s="599">
        <v>2759</v>
      </c>
      <c r="O5" s="621">
        <f>N5-M5</f>
        <v>620</v>
      </c>
      <c r="P5" s="619">
        <v>0</v>
      </c>
      <c r="Q5" s="614">
        <v>15</v>
      </c>
      <c r="R5" s="621">
        <f>Q5-P5</f>
        <v>15</v>
      </c>
      <c r="S5" s="22"/>
      <c r="T5" s="22"/>
      <c r="U5" s="22"/>
      <c r="V5" s="22"/>
    </row>
    <row r="6" spans="1:23" s="10" customFormat="1" ht="16.149999999999999" customHeight="1" x14ac:dyDescent="0.15">
      <c r="A6" s="44">
        <v>2</v>
      </c>
      <c r="B6" s="676" t="s">
        <v>16</v>
      </c>
      <c r="C6" s="671">
        <v>1</v>
      </c>
      <c r="D6" s="590">
        <v>1</v>
      </c>
      <c r="E6" s="143">
        <v>1.34</v>
      </c>
      <c r="F6" s="595">
        <v>1.44</v>
      </c>
      <c r="G6" s="619" t="s">
        <v>507</v>
      </c>
      <c r="H6" s="616" t="s">
        <v>507</v>
      </c>
      <c r="I6" s="624" t="s">
        <v>507</v>
      </c>
      <c r="J6" s="616" t="s">
        <v>507</v>
      </c>
      <c r="K6" s="616" t="s">
        <v>507</v>
      </c>
      <c r="L6" s="626" t="s">
        <v>507</v>
      </c>
      <c r="M6" s="619" t="s">
        <v>507</v>
      </c>
      <c r="N6" s="616" t="s">
        <v>507</v>
      </c>
      <c r="O6" s="624" t="s">
        <v>507</v>
      </c>
      <c r="P6" s="619" t="s">
        <v>507</v>
      </c>
      <c r="Q6" s="616" t="s">
        <v>507</v>
      </c>
      <c r="R6" s="624" t="s">
        <v>507</v>
      </c>
      <c r="S6" s="22"/>
      <c r="T6" s="22"/>
      <c r="U6" s="22"/>
      <c r="V6" s="22"/>
    </row>
    <row r="7" spans="1:23" s="10" customFormat="1" ht="16.149999999999999" customHeight="1" x14ac:dyDescent="0.15">
      <c r="A7" s="44">
        <v>3</v>
      </c>
      <c r="B7" s="676" t="s">
        <v>3</v>
      </c>
      <c r="C7" s="671">
        <v>16</v>
      </c>
      <c r="D7" s="590">
        <v>13</v>
      </c>
      <c r="E7" s="143">
        <v>2.69</v>
      </c>
      <c r="F7" s="595">
        <v>2.89</v>
      </c>
      <c r="G7" s="601">
        <v>25</v>
      </c>
      <c r="H7" s="598">
        <v>26</v>
      </c>
      <c r="I7" s="621">
        <f t="shared" ref="I7:I35" si="0">H7-G7</f>
        <v>1</v>
      </c>
      <c r="J7" s="616">
        <v>17</v>
      </c>
      <c r="K7" s="599">
        <v>15</v>
      </c>
      <c r="L7" s="625">
        <f t="shared" ref="L7:L35" si="1">K7-J7</f>
        <v>-2</v>
      </c>
      <c r="M7" s="619">
        <v>38</v>
      </c>
      <c r="N7" s="599">
        <v>214</v>
      </c>
      <c r="O7" s="621">
        <f t="shared" ref="O7:O35" si="2">N7-M7</f>
        <v>176</v>
      </c>
      <c r="P7" s="619">
        <v>0</v>
      </c>
      <c r="Q7" s="614">
        <v>4</v>
      </c>
      <c r="R7" s="621">
        <f t="shared" ref="R7:R35" si="3">Q7-P7</f>
        <v>4</v>
      </c>
      <c r="S7" s="22"/>
      <c r="T7" s="22"/>
      <c r="U7" s="22"/>
      <c r="V7" s="22"/>
    </row>
    <row r="8" spans="1:23" s="10" customFormat="1" ht="16.149999999999999" customHeight="1" x14ac:dyDescent="0.15">
      <c r="A8" s="44">
        <v>4</v>
      </c>
      <c r="B8" s="676" t="s">
        <v>17</v>
      </c>
      <c r="C8" s="671">
        <v>4</v>
      </c>
      <c r="D8" s="590">
        <v>3</v>
      </c>
      <c r="E8" s="143">
        <v>3.2</v>
      </c>
      <c r="F8" s="595">
        <v>2.62</v>
      </c>
      <c r="G8" s="619" t="s">
        <v>507</v>
      </c>
      <c r="H8" s="616" t="s">
        <v>507</v>
      </c>
      <c r="I8" s="624" t="s">
        <v>507</v>
      </c>
      <c r="J8" s="616" t="s">
        <v>507</v>
      </c>
      <c r="K8" s="616" t="s">
        <v>507</v>
      </c>
      <c r="L8" s="626" t="s">
        <v>507</v>
      </c>
      <c r="M8" s="619" t="s">
        <v>507</v>
      </c>
      <c r="N8" s="616" t="s">
        <v>507</v>
      </c>
      <c r="O8" s="624" t="s">
        <v>507</v>
      </c>
      <c r="P8" s="619" t="s">
        <v>507</v>
      </c>
      <c r="Q8" s="616" t="s">
        <v>507</v>
      </c>
      <c r="R8" s="624" t="s">
        <v>507</v>
      </c>
      <c r="S8" s="22"/>
      <c r="T8" s="22"/>
      <c r="U8" s="22"/>
      <c r="V8" s="22"/>
    </row>
    <row r="9" spans="1:23" s="10" customFormat="1" ht="16.149999999999999" customHeight="1" x14ac:dyDescent="0.15">
      <c r="A9" s="44">
        <v>5</v>
      </c>
      <c r="B9" s="676" t="s">
        <v>4</v>
      </c>
      <c r="C9" s="671">
        <v>35</v>
      </c>
      <c r="D9" s="590">
        <v>63.5</v>
      </c>
      <c r="E9" s="143">
        <v>2.58</v>
      </c>
      <c r="F9" s="595">
        <v>2.67</v>
      </c>
      <c r="G9" s="602">
        <v>485</v>
      </c>
      <c r="H9" s="598">
        <v>847</v>
      </c>
      <c r="I9" s="621">
        <f t="shared" si="0"/>
        <v>362</v>
      </c>
      <c r="J9" s="616">
        <v>225</v>
      </c>
      <c r="K9" s="599">
        <v>277</v>
      </c>
      <c r="L9" s="625">
        <f t="shared" si="1"/>
        <v>52</v>
      </c>
      <c r="M9" s="619">
        <v>343</v>
      </c>
      <c r="N9" s="599">
        <v>689</v>
      </c>
      <c r="O9" s="621">
        <f t="shared" si="2"/>
        <v>346</v>
      </c>
      <c r="P9" s="619">
        <v>9</v>
      </c>
      <c r="Q9" s="614">
        <v>124</v>
      </c>
      <c r="R9" s="621">
        <f t="shared" si="3"/>
        <v>115</v>
      </c>
      <c r="S9" s="22"/>
      <c r="T9" s="22"/>
      <c r="U9" s="22"/>
      <c r="V9" s="22"/>
    </row>
    <row r="10" spans="1:23" s="10" customFormat="1" ht="16.149999999999999" customHeight="1" x14ac:dyDescent="0.15">
      <c r="A10" s="44">
        <v>6</v>
      </c>
      <c r="B10" s="676" t="s">
        <v>18</v>
      </c>
      <c r="C10" s="671">
        <v>5</v>
      </c>
      <c r="D10" s="590">
        <v>5</v>
      </c>
      <c r="E10" s="143">
        <v>2.34</v>
      </c>
      <c r="F10" s="595">
        <v>2.33</v>
      </c>
      <c r="G10" s="619" t="s">
        <v>507</v>
      </c>
      <c r="H10" s="616" t="s">
        <v>507</v>
      </c>
      <c r="I10" s="624" t="s">
        <v>507</v>
      </c>
      <c r="J10" s="616" t="s">
        <v>507</v>
      </c>
      <c r="K10" s="616" t="s">
        <v>507</v>
      </c>
      <c r="L10" s="626" t="s">
        <v>507</v>
      </c>
      <c r="M10" s="619" t="s">
        <v>507</v>
      </c>
      <c r="N10" s="616" t="s">
        <v>507</v>
      </c>
      <c r="O10" s="624" t="s">
        <v>507</v>
      </c>
      <c r="P10" s="619" t="s">
        <v>507</v>
      </c>
      <c r="Q10" s="616" t="s">
        <v>507</v>
      </c>
      <c r="R10" s="624" t="s">
        <v>507</v>
      </c>
      <c r="S10" s="22"/>
      <c r="T10" s="22"/>
      <c r="U10" s="22"/>
      <c r="V10" s="22"/>
    </row>
    <row r="11" spans="1:23" s="10" customFormat="1" ht="16.149999999999999" customHeight="1" thickBot="1" x14ac:dyDescent="0.2">
      <c r="A11" s="44">
        <v>7</v>
      </c>
      <c r="B11" s="676" t="s">
        <v>28</v>
      </c>
      <c r="C11" s="671">
        <v>1</v>
      </c>
      <c r="D11" s="590">
        <v>1</v>
      </c>
      <c r="E11" s="143">
        <v>1.75</v>
      </c>
      <c r="F11" s="595">
        <v>1.72</v>
      </c>
      <c r="G11" s="619" t="s">
        <v>507</v>
      </c>
      <c r="H11" s="616" t="s">
        <v>507</v>
      </c>
      <c r="I11" s="624" t="s">
        <v>507</v>
      </c>
      <c r="J11" s="616" t="s">
        <v>507</v>
      </c>
      <c r="K11" s="616" t="s">
        <v>507</v>
      </c>
      <c r="L11" s="626" t="s">
        <v>507</v>
      </c>
      <c r="M11" s="619" t="s">
        <v>507</v>
      </c>
      <c r="N11" s="616" t="s">
        <v>507</v>
      </c>
      <c r="O11" s="624" t="s">
        <v>507</v>
      </c>
      <c r="P11" s="619" t="s">
        <v>507</v>
      </c>
      <c r="Q11" s="616" t="s">
        <v>507</v>
      </c>
      <c r="R11" s="624" t="s">
        <v>507</v>
      </c>
      <c r="S11" s="22"/>
      <c r="T11" s="22"/>
      <c r="U11" s="22"/>
      <c r="V11" s="22"/>
    </row>
    <row r="12" spans="1:23" s="10" customFormat="1" ht="16.149999999999999" customHeight="1" thickBot="1" x14ac:dyDescent="0.2">
      <c r="A12" s="44">
        <v>8</v>
      </c>
      <c r="B12" s="676" t="s">
        <v>19</v>
      </c>
      <c r="C12" s="671">
        <v>4</v>
      </c>
      <c r="D12" s="590">
        <v>5</v>
      </c>
      <c r="E12" s="143">
        <v>2.85</v>
      </c>
      <c r="F12" s="595">
        <v>3.54</v>
      </c>
      <c r="G12" s="619" t="s">
        <v>507</v>
      </c>
      <c r="H12" s="616" t="s">
        <v>507</v>
      </c>
      <c r="I12" s="624" t="s">
        <v>507</v>
      </c>
      <c r="J12" s="616" t="s">
        <v>507</v>
      </c>
      <c r="K12" s="616" t="s">
        <v>507</v>
      </c>
      <c r="L12" s="626" t="s">
        <v>507</v>
      </c>
      <c r="M12" s="619" t="s">
        <v>507</v>
      </c>
      <c r="N12" s="616" t="s">
        <v>507</v>
      </c>
      <c r="O12" s="624" t="s">
        <v>507</v>
      </c>
      <c r="P12" s="619" t="s">
        <v>507</v>
      </c>
      <c r="Q12" s="616" t="s">
        <v>507</v>
      </c>
      <c r="R12" s="624" t="s">
        <v>507</v>
      </c>
      <c r="S12" s="22"/>
      <c r="T12" s="22"/>
      <c r="U12" s="22"/>
      <c r="V12" s="22"/>
      <c r="W12" s="623"/>
    </row>
    <row r="13" spans="1:23" s="10" customFormat="1" ht="16.149999999999999" customHeight="1" x14ac:dyDescent="0.15">
      <c r="A13" s="44">
        <v>9</v>
      </c>
      <c r="B13" s="676" t="s">
        <v>20</v>
      </c>
      <c r="C13" s="671">
        <v>45</v>
      </c>
      <c r="D13" s="590">
        <v>49.5</v>
      </c>
      <c r="E13" s="143">
        <v>2.5299999999999998</v>
      </c>
      <c r="F13" s="595">
        <v>2.72</v>
      </c>
      <c r="G13" s="602">
        <v>241</v>
      </c>
      <c r="H13" s="603">
        <v>208</v>
      </c>
      <c r="I13" s="621">
        <f t="shared" si="0"/>
        <v>-33</v>
      </c>
      <c r="J13" s="616">
        <v>51</v>
      </c>
      <c r="K13" s="599">
        <v>60</v>
      </c>
      <c r="L13" s="625">
        <f t="shared" si="1"/>
        <v>9</v>
      </c>
      <c r="M13" s="619">
        <v>317</v>
      </c>
      <c r="N13" s="599">
        <v>775</v>
      </c>
      <c r="O13" s="621">
        <f t="shared" si="2"/>
        <v>458</v>
      </c>
      <c r="P13" s="619">
        <v>0</v>
      </c>
      <c r="Q13" s="614">
        <v>92</v>
      </c>
      <c r="R13" s="621">
        <f t="shared" si="3"/>
        <v>92</v>
      </c>
      <c r="S13" s="22"/>
      <c r="T13" s="22"/>
      <c r="U13" s="22"/>
      <c r="V13" s="22"/>
    </row>
    <row r="14" spans="1:23" s="10" customFormat="1" ht="16.149999999999999" customHeight="1" x14ac:dyDescent="0.15">
      <c r="A14" s="44">
        <v>10</v>
      </c>
      <c r="B14" s="676" t="s">
        <v>5</v>
      </c>
      <c r="C14" s="671">
        <v>8</v>
      </c>
      <c r="D14" s="590">
        <v>11</v>
      </c>
      <c r="E14" s="143">
        <v>2.5</v>
      </c>
      <c r="F14" s="595">
        <v>2</v>
      </c>
      <c r="G14" s="23">
        <v>46</v>
      </c>
      <c r="H14" s="359">
        <v>60</v>
      </c>
      <c r="I14" s="621">
        <f t="shared" si="0"/>
        <v>14</v>
      </c>
      <c r="J14" s="616">
        <v>13</v>
      </c>
      <c r="K14" s="599">
        <v>11</v>
      </c>
      <c r="L14" s="625">
        <f t="shared" si="1"/>
        <v>-2</v>
      </c>
      <c r="M14" s="619">
        <v>320</v>
      </c>
      <c r="N14" s="599">
        <v>991</v>
      </c>
      <c r="O14" s="621">
        <f t="shared" si="2"/>
        <v>671</v>
      </c>
      <c r="P14" s="619">
        <v>1</v>
      </c>
      <c r="Q14" s="614">
        <v>23</v>
      </c>
      <c r="R14" s="621">
        <f t="shared" si="3"/>
        <v>22</v>
      </c>
      <c r="S14" s="22"/>
      <c r="T14" s="22"/>
      <c r="U14" s="22"/>
      <c r="V14" s="22"/>
    </row>
    <row r="15" spans="1:23" s="10" customFormat="1" ht="16.149999999999999" customHeight="1" x14ac:dyDescent="0.15">
      <c r="A15" s="44">
        <v>11</v>
      </c>
      <c r="B15" s="676" t="s">
        <v>6</v>
      </c>
      <c r="C15" s="672">
        <v>56.5</v>
      </c>
      <c r="D15" s="137">
        <v>54.5</v>
      </c>
      <c r="E15" s="143">
        <v>1.66</v>
      </c>
      <c r="F15" s="595">
        <v>1.77</v>
      </c>
      <c r="G15" s="604">
        <v>385</v>
      </c>
      <c r="H15" s="605">
        <v>370</v>
      </c>
      <c r="I15" s="621">
        <f t="shared" si="0"/>
        <v>-15</v>
      </c>
      <c r="J15" s="616">
        <v>163</v>
      </c>
      <c r="K15" s="599">
        <v>173</v>
      </c>
      <c r="L15" s="625">
        <f t="shared" si="1"/>
        <v>10</v>
      </c>
      <c r="M15" s="619">
        <v>145</v>
      </c>
      <c r="N15" s="599">
        <v>379</v>
      </c>
      <c r="O15" s="621">
        <f t="shared" si="2"/>
        <v>234</v>
      </c>
      <c r="P15" s="619">
        <v>1</v>
      </c>
      <c r="Q15" s="614">
        <v>36</v>
      </c>
      <c r="R15" s="621">
        <f t="shared" si="3"/>
        <v>35</v>
      </c>
      <c r="S15" s="22"/>
      <c r="T15" s="22"/>
      <c r="U15" s="22"/>
      <c r="V15" s="22"/>
    </row>
    <row r="16" spans="1:23" s="10" customFormat="1" ht="16.149999999999999" customHeight="1" x14ac:dyDescent="0.15">
      <c r="A16" s="44">
        <v>12</v>
      </c>
      <c r="B16" s="676" t="s">
        <v>7</v>
      </c>
      <c r="C16" s="671">
        <v>18</v>
      </c>
      <c r="D16" s="590">
        <v>25</v>
      </c>
      <c r="E16" s="143">
        <v>2.5099999999999998</v>
      </c>
      <c r="F16" s="595">
        <v>2.71</v>
      </c>
      <c r="G16" s="602">
        <v>124</v>
      </c>
      <c r="H16" s="606">
        <v>112</v>
      </c>
      <c r="I16" s="621">
        <f t="shared" si="0"/>
        <v>-12</v>
      </c>
      <c r="J16" s="616">
        <v>50</v>
      </c>
      <c r="K16" s="599">
        <v>33</v>
      </c>
      <c r="L16" s="625">
        <f t="shared" si="1"/>
        <v>-17</v>
      </c>
      <c r="M16" s="619">
        <v>53</v>
      </c>
      <c r="N16" s="599">
        <v>756</v>
      </c>
      <c r="O16" s="621">
        <f t="shared" si="2"/>
        <v>703</v>
      </c>
      <c r="P16" s="619">
        <v>1</v>
      </c>
      <c r="Q16" s="614">
        <v>67</v>
      </c>
      <c r="R16" s="621">
        <f t="shared" si="3"/>
        <v>66</v>
      </c>
      <c r="S16" s="22"/>
      <c r="T16" s="22"/>
      <c r="U16" s="22"/>
      <c r="V16" s="22"/>
    </row>
    <row r="17" spans="1:22" s="12" customFormat="1" ht="16.149999999999999" customHeight="1" x14ac:dyDescent="0.15">
      <c r="A17" s="44">
        <v>13</v>
      </c>
      <c r="B17" s="676" t="s">
        <v>8</v>
      </c>
      <c r="C17" s="671">
        <v>14</v>
      </c>
      <c r="D17" s="590">
        <v>17</v>
      </c>
      <c r="E17" s="143">
        <v>2.83</v>
      </c>
      <c r="F17" s="595">
        <v>2.76</v>
      </c>
      <c r="G17" s="602">
        <v>127</v>
      </c>
      <c r="H17" s="606">
        <v>133</v>
      </c>
      <c r="I17" s="621">
        <f t="shared" si="0"/>
        <v>6</v>
      </c>
      <c r="J17" s="616">
        <v>42</v>
      </c>
      <c r="K17" s="599">
        <v>35</v>
      </c>
      <c r="L17" s="625">
        <f t="shared" si="1"/>
        <v>-7</v>
      </c>
      <c r="M17" s="619">
        <v>999</v>
      </c>
      <c r="N17" s="599">
        <v>1811</v>
      </c>
      <c r="O17" s="621">
        <f t="shared" si="2"/>
        <v>812</v>
      </c>
      <c r="P17" s="619">
        <v>0</v>
      </c>
      <c r="Q17" s="614">
        <v>16</v>
      </c>
      <c r="R17" s="621">
        <f t="shared" si="3"/>
        <v>16</v>
      </c>
      <c r="S17" s="37"/>
      <c r="T17" s="37"/>
      <c r="U17" s="37"/>
      <c r="V17" s="37"/>
    </row>
    <row r="18" spans="1:22" s="12" customFormat="1" ht="16.149999999999999" customHeight="1" x14ac:dyDescent="0.15">
      <c r="A18" s="44">
        <v>14</v>
      </c>
      <c r="B18" s="676" t="s">
        <v>9</v>
      </c>
      <c r="C18" s="671">
        <v>49</v>
      </c>
      <c r="D18" s="590">
        <v>50</v>
      </c>
      <c r="E18" s="143">
        <v>2.8</v>
      </c>
      <c r="F18" s="595">
        <v>1.76</v>
      </c>
      <c r="G18" s="607">
        <v>138</v>
      </c>
      <c r="H18" s="606">
        <v>187</v>
      </c>
      <c r="I18" s="621">
        <f t="shared" si="0"/>
        <v>49</v>
      </c>
      <c r="J18" s="616">
        <v>83</v>
      </c>
      <c r="K18" s="599">
        <v>79</v>
      </c>
      <c r="L18" s="625">
        <f t="shared" si="1"/>
        <v>-4</v>
      </c>
      <c r="M18" s="619">
        <v>179</v>
      </c>
      <c r="N18" s="599">
        <v>616</v>
      </c>
      <c r="O18" s="621">
        <f t="shared" si="2"/>
        <v>437</v>
      </c>
      <c r="P18" s="619">
        <v>1</v>
      </c>
      <c r="Q18" s="614">
        <v>112</v>
      </c>
      <c r="R18" s="621">
        <f t="shared" si="3"/>
        <v>111</v>
      </c>
      <c r="S18" s="37"/>
      <c r="T18" s="37"/>
      <c r="U18" s="37"/>
      <c r="V18" s="37"/>
    </row>
    <row r="19" spans="1:22" s="12" customFormat="1" ht="16.149999999999999" customHeight="1" x14ac:dyDescent="0.15">
      <c r="A19" s="44">
        <v>15</v>
      </c>
      <c r="B19" s="676" t="s">
        <v>31</v>
      </c>
      <c r="C19" s="671">
        <v>4</v>
      </c>
      <c r="D19" s="590">
        <v>4</v>
      </c>
      <c r="E19" s="143">
        <v>1.84</v>
      </c>
      <c r="F19" s="595">
        <v>2.63</v>
      </c>
      <c r="G19" s="367">
        <v>6</v>
      </c>
      <c r="H19" s="359">
        <v>6</v>
      </c>
      <c r="I19" s="621">
        <f t="shared" si="0"/>
        <v>0</v>
      </c>
      <c r="J19" s="616">
        <v>0</v>
      </c>
      <c r="K19" s="599">
        <v>0</v>
      </c>
      <c r="L19" s="625">
        <f t="shared" si="1"/>
        <v>0</v>
      </c>
      <c r="M19" s="619">
        <v>5</v>
      </c>
      <c r="N19" s="599">
        <v>13</v>
      </c>
      <c r="O19" s="621">
        <f t="shared" si="2"/>
        <v>8</v>
      </c>
      <c r="P19" s="619">
        <v>0</v>
      </c>
      <c r="Q19" s="614">
        <v>0</v>
      </c>
      <c r="R19" s="621">
        <f t="shared" si="3"/>
        <v>0</v>
      </c>
      <c r="S19" s="37"/>
      <c r="T19" s="37"/>
      <c r="U19" s="37"/>
      <c r="V19" s="37"/>
    </row>
    <row r="20" spans="1:22" s="12" customFormat="1" ht="16.149999999999999" customHeight="1" x14ac:dyDescent="0.15">
      <c r="A20" s="44">
        <v>16</v>
      </c>
      <c r="B20" s="676" t="s">
        <v>21</v>
      </c>
      <c r="C20" s="671">
        <v>5</v>
      </c>
      <c r="D20" s="590">
        <v>5</v>
      </c>
      <c r="E20" s="143">
        <v>3.26</v>
      </c>
      <c r="F20" s="595">
        <v>3.24</v>
      </c>
      <c r="G20" s="619" t="s">
        <v>507</v>
      </c>
      <c r="H20" s="616" t="s">
        <v>507</v>
      </c>
      <c r="I20" s="624" t="s">
        <v>507</v>
      </c>
      <c r="J20" s="616" t="s">
        <v>507</v>
      </c>
      <c r="K20" s="616" t="s">
        <v>507</v>
      </c>
      <c r="L20" s="626" t="s">
        <v>507</v>
      </c>
      <c r="M20" s="619" t="s">
        <v>507</v>
      </c>
      <c r="N20" s="616" t="s">
        <v>507</v>
      </c>
      <c r="O20" s="624" t="s">
        <v>507</v>
      </c>
      <c r="P20" s="619" t="s">
        <v>507</v>
      </c>
      <c r="Q20" s="616" t="s">
        <v>507</v>
      </c>
      <c r="R20" s="624" t="s">
        <v>507</v>
      </c>
      <c r="S20" s="37"/>
      <c r="T20" s="37"/>
      <c r="U20" s="37"/>
      <c r="V20" s="37"/>
    </row>
    <row r="21" spans="1:22" s="12" customFormat="1" ht="16.149999999999999" customHeight="1" x14ac:dyDescent="0.15">
      <c r="A21" s="44">
        <v>17</v>
      </c>
      <c r="B21" s="676" t="s">
        <v>22</v>
      </c>
      <c r="C21" s="671">
        <v>4</v>
      </c>
      <c r="D21" s="590">
        <v>6</v>
      </c>
      <c r="E21" s="143">
        <v>2.66</v>
      </c>
      <c r="F21" s="595">
        <v>2.86</v>
      </c>
      <c r="G21" s="619" t="s">
        <v>507</v>
      </c>
      <c r="H21" s="616" t="s">
        <v>507</v>
      </c>
      <c r="I21" s="624" t="s">
        <v>507</v>
      </c>
      <c r="J21" s="616" t="s">
        <v>507</v>
      </c>
      <c r="K21" s="616" t="s">
        <v>507</v>
      </c>
      <c r="L21" s="626" t="s">
        <v>507</v>
      </c>
      <c r="M21" s="619" t="s">
        <v>507</v>
      </c>
      <c r="N21" s="616" t="s">
        <v>507</v>
      </c>
      <c r="O21" s="624" t="s">
        <v>507</v>
      </c>
      <c r="P21" s="619" t="s">
        <v>507</v>
      </c>
      <c r="Q21" s="616" t="s">
        <v>507</v>
      </c>
      <c r="R21" s="624" t="s">
        <v>507</v>
      </c>
      <c r="S21" s="37"/>
      <c r="T21" s="37"/>
      <c r="U21" s="37"/>
      <c r="V21" s="37"/>
    </row>
    <row r="22" spans="1:22" s="12" customFormat="1" ht="16.149999999999999" customHeight="1" x14ac:dyDescent="0.15">
      <c r="A22" s="44">
        <v>18</v>
      </c>
      <c r="B22" s="676" t="s">
        <v>32</v>
      </c>
      <c r="C22" s="671">
        <v>30</v>
      </c>
      <c r="D22" s="590">
        <v>33</v>
      </c>
      <c r="E22" s="143">
        <v>2.54</v>
      </c>
      <c r="F22" s="595">
        <v>2.68</v>
      </c>
      <c r="G22" s="608">
        <v>186</v>
      </c>
      <c r="H22" s="606">
        <v>187</v>
      </c>
      <c r="I22" s="621">
        <f t="shared" si="0"/>
        <v>1</v>
      </c>
      <c r="J22" s="616">
        <v>54</v>
      </c>
      <c r="K22" s="599">
        <v>58</v>
      </c>
      <c r="L22" s="625">
        <f t="shared" si="1"/>
        <v>4</v>
      </c>
      <c r="M22" s="619">
        <v>1533</v>
      </c>
      <c r="N22" s="599">
        <v>2290</v>
      </c>
      <c r="O22" s="621">
        <f t="shared" si="2"/>
        <v>757</v>
      </c>
      <c r="P22" s="619">
        <v>2</v>
      </c>
      <c r="Q22" s="614">
        <v>25</v>
      </c>
      <c r="R22" s="621">
        <f t="shared" si="3"/>
        <v>23</v>
      </c>
      <c r="S22" s="37"/>
      <c r="T22" s="37"/>
      <c r="U22" s="37"/>
      <c r="V22" s="37"/>
    </row>
    <row r="23" spans="1:22" s="12" customFormat="1" ht="16.149999999999999" customHeight="1" x14ac:dyDescent="0.15">
      <c r="A23" s="44">
        <v>19</v>
      </c>
      <c r="B23" s="676" t="s">
        <v>10</v>
      </c>
      <c r="C23" s="671">
        <v>4</v>
      </c>
      <c r="D23" s="590">
        <v>4</v>
      </c>
      <c r="E23" s="144">
        <v>1.69</v>
      </c>
      <c r="F23" s="596">
        <v>2.5299999999999998</v>
      </c>
      <c r="G23" s="609">
        <v>11</v>
      </c>
      <c r="H23" s="603">
        <v>18</v>
      </c>
      <c r="I23" s="621">
        <f t="shared" si="0"/>
        <v>7</v>
      </c>
      <c r="J23" s="616">
        <v>11</v>
      </c>
      <c r="K23" s="599">
        <v>16</v>
      </c>
      <c r="L23" s="625">
        <f t="shared" si="1"/>
        <v>5</v>
      </c>
      <c r="M23" s="619">
        <v>25</v>
      </c>
      <c r="N23" s="599">
        <v>86</v>
      </c>
      <c r="O23" s="621">
        <f t="shared" si="2"/>
        <v>61</v>
      </c>
      <c r="P23" s="619">
        <v>0</v>
      </c>
      <c r="Q23" s="614">
        <v>9</v>
      </c>
      <c r="R23" s="621">
        <f t="shared" si="3"/>
        <v>9</v>
      </c>
      <c r="S23" s="37"/>
      <c r="T23" s="37"/>
      <c r="U23" s="37"/>
      <c r="V23" s="37"/>
    </row>
    <row r="24" spans="1:22" s="12" customFormat="1" ht="16.149999999999999" customHeight="1" x14ac:dyDescent="0.15">
      <c r="A24" s="44">
        <v>20</v>
      </c>
      <c r="B24" s="676" t="s">
        <v>11</v>
      </c>
      <c r="C24" s="671">
        <v>10</v>
      </c>
      <c r="D24" s="590">
        <v>12</v>
      </c>
      <c r="E24" s="144">
        <v>2.19</v>
      </c>
      <c r="F24" s="596">
        <v>1.5</v>
      </c>
      <c r="G24" s="610">
        <v>139</v>
      </c>
      <c r="H24" s="598">
        <v>142</v>
      </c>
      <c r="I24" s="621">
        <f t="shared" si="0"/>
        <v>3</v>
      </c>
      <c r="J24" s="616">
        <v>29</v>
      </c>
      <c r="K24" s="599">
        <v>20</v>
      </c>
      <c r="L24" s="625">
        <f t="shared" si="1"/>
        <v>-9</v>
      </c>
      <c r="M24" s="619">
        <v>46</v>
      </c>
      <c r="N24" s="599">
        <v>69</v>
      </c>
      <c r="O24" s="621">
        <f t="shared" si="2"/>
        <v>23</v>
      </c>
      <c r="P24" s="619">
        <v>0</v>
      </c>
      <c r="Q24" s="614">
        <v>9</v>
      </c>
      <c r="R24" s="621">
        <f t="shared" si="3"/>
        <v>9</v>
      </c>
      <c r="S24" s="37"/>
      <c r="T24" s="37"/>
      <c r="U24" s="37"/>
      <c r="V24" s="37"/>
    </row>
    <row r="25" spans="1:22" s="12" customFormat="1" ht="16.149999999999999" customHeight="1" x14ac:dyDescent="0.15">
      <c r="A25" s="44">
        <v>21</v>
      </c>
      <c r="B25" s="676" t="s">
        <v>23</v>
      </c>
      <c r="C25" s="671">
        <v>6</v>
      </c>
      <c r="D25" s="591">
        <v>7</v>
      </c>
      <c r="E25" s="144">
        <v>2.9</v>
      </c>
      <c r="F25" s="595">
        <v>2.66</v>
      </c>
      <c r="G25" s="619" t="s">
        <v>507</v>
      </c>
      <c r="H25" s="616" t="s">
        <v>507</v>
      </c>
      <c r="I25" s="624" t="s">
        <v>507</v>
      </c>
      <c r="J25" s="616" t="s">
        <v>507</v>
      </c>
      <c r="K25" s="616" t="s">
        <v>507</v>
      </c>
      <c r="L25" s="626" t="s">
        <v>507</v>
      </c>
      <c r="M25" s="619" t="s">
        <v>507</v>
      </c>
      <c r="N25" s="616" t="s">
        <v>507</v>
      </c>
      <c r="O25" s="624" t="s">
        <v>507</v>
      </c>
      <c r="P25" s="619" t="s">
        <v>507</v>
      </c>
      <c r="Q25" s="616" t="s">
        <v>507</v>
      </c>
      <c r="R25" s="624" t="s">
        <v>507</v>
      </c>
      <c r="S25" s="37"/>
      <c r="T25" s="37"/>
      <c r="U25" s="37"/>
      <c r="V25" s="37"/>
    </row>
    <row r="26" spans="1:22" s="10" customFormat="1" ht="16.149999999999999" customHeight="1" x14ac:dyDescent="0.15">
      <c r="A26" s="44">
        <v>22</v>
      </c>
      <c r="B26" s="676" t="s">
        <v>24</v>
      </c>
      <c r="C26" s="671">
        <v>2</v>
      </c>
      <c r="D26" s="591">
        <v>3</v>
      </c>
      <c r="E26" s="144">
        <v>2.44</v>
      </c>
      <c r="F26" s="596">
        <v>2.4700000000000002</v>
      </c>
      <c r="G26" s="619" t="s">
        <v>507</v>
      </c>
      <c r="H26" s="616" t="s">
        <v>507</v>
      </c>
      <c r="I26" s="624" t="s">
        <v>507</v>
      </c>
      <c r="J26" s="616" t="s">
        <v>507</v>
      </c>
      <c r="K26" s="616" t="s">
        <v>507</v>
      </c>
      <c r="L26" s="626" t="s">
        <v>507</v>
      </c>
      <c r="M26" s="619" t="s">
        <v>507</v>
      </c>
      <c r="N26" s="616" t="s">
        <v>507</v>
      </c>
      <c r="O26" s="624" t="s">
        <v>507</v>
      </c>
      <c r="P26" s="619" t="s">
        <v>507</v>
      </c>
      <c r="Q26" s="616" t="s">
        <v>507</v>
      </c>
      <c r="R26" s="624" t="s">
        <v>507</v>
      </c>
      <c r="S26" s="22"/>
      <c r="T26" s="22"/>
      <c r="U26" s="22"/>
      <c r="V26" s="22"/>
    </row>
    <row r="27" spans="1:22" s="32" customFormat="1" ht="16.149999999999999" customHeight="1" x14ac:dyDescent="0.15">
      <c r="A27" s="27">
        <v>23</v>
      </c>
      <c r="B27" s="732" t="s">
        <v>25</v>
      </c>
      <c r="C27" s="671"/>
      <c r="D27" s="475">
        <v>4</v>
      </c>
      <c r="E27" s="143"/>
      <c r="F27" s="595">
        <v>2.63</v>
      </c>
      <c r="G27" s="619" t="s">
        <v>507</v>
      </c>
      <c r="H27" s="616" t="s">
        <v>507</v>
      </c>
      <c r="I27" s="624" t="s">
        <v>507</v>
      </c>
      <c r="J27" s="616" t="s">
        <v>507</v>
      </c>
      <c r="K27" s="616" t="s">
        <v>507</v>
      </c>
      <c r="L27" s="626" t="s">
        <v>507</v>
      </c>
      <c r="M27" s="619" t="s">
        <v>507</v>
      </c>
      <c r="N27" s="616" t="s">
        <v>507</v>
      </c>
      <c r="O27" s="624" t="s">
        <v>507</v>
      </c>
      <c r="P27" s="619" t="s">
        <v>507</v>
      </c>
      <c r="Q27" s="616" t="s">
        <v>507</v>
      </c>
      <c r="R27" s="624" t="s">
        <v>507</v>
      </c>
      <c r="S27" s="126"/>
      <c r="T27" s="126"/>
      <c r="U27" s="126"/>
      <c r="V27" s="126"/>
    </row>
    <row r="28" spans="1:22" s="10" customFormat="1" ht="16.149999999999999" customHeight="1" x14ac:dyDescent="0.15">
      <c r="A28" s="44">
        <v>24</v>
      </c>
      <c r="B28" s="676" t="s">
        <v>26</v>
      </c>
      <c r="C28" s="671">
        <v>2</v>
      </c>
      <c r="D28" s="591">
        <v>2</v>
      </c>
      <c r="E28" s="144">
        <v>1.31</v>
      </c>
      <c r="F28" s="596">
        <v>2.02</v>
      </c>
      <c r="G28" s="619" t="s">
        <v>507</v>
      </c>
      <c r="H28" s="616" t="s">
        <v>507</v>
      </c>
      <c r="I28" s="624" t="s">
        <v>507</v>
      </c>
      <c r="J28" s="616" t="s">
        <v>507</v>
      </c>
      <c r="K28" s="616" t="s">
        <v>507</v>
      </c>
      <c r="L28" s="626" t="s">
        <v>507</v>
      </c>
      <c r="M28" s="619" t="s">
        <v>507</v>
      </c>
      <c r="N28" s="616" t="s">
        <v>507</v>
      </c>
      <c r="O28" s="624" t="s">
        <v>507</v>
      </c>
      <c r="P28" s="619" t="s">
        <v>507</v>
      </c>
      <c r="Q28" s="616" t="s">
        <v>507</v>
      </c>
      <c r="R28" s="624" t="s">
        <v>507</v>
      </c>
      <c r="S28" s="22"/>
      <c r="T28" s="22"/>
      <c r="U28" s="22"/>
      <c r="V28" s="22"/>
    </row>
    <row r="29" spans="1:22" s="10" customFormat="1" ht="16.149999999999999" customHeight="1" x14ac:dyDescent="0.15">
      <c r="A29" s="44">
        <v>25</v>
      </c>
      <c r="B29" s="676" t="s">
        <v>12</v>
      </c>
      <c r="C29" s="671">
        <v>7</v>
      </c>
      <c r="D29" s="591">
        <v>8</v>
      </c>
      <c r="E29" s="144">
        <v>2.52</v>
      </c>
      <c r="F29" s="596">
        <v>2.81</v>
      </c>
      <c r="G29" s="611">
        <v>24</v>
      </c>
      <c r="H29" s="600">
        <v>20</v>
      </c>
      <c r="I29" s="621">
        <f t="shared" si="0"/>
        <v>-4</v>
      </c>
      <c r="J29" s="616">
        <v>6</v>
      </c>
      <c r="K29" s="599">
        <v>7</v>
      </c>
      <c r="L29" s="625">
        <f t="shared" si="1"/>
        <v>1</v>
      </c>
      <c r="M29" s="619">
        <v>21</v>
      </c>
      <c r="N29" s="599">
        <v>58</v>
      </c>
      <c r="O29" s="621">
        <f t="shared" si="2"/>
        <v>37</v>
      </c>
      <c r="P29" s="619">
        <v>0</v>
      </c>
      <c r="Q29" s="614">
        <v>1</v>
      </c>
      <c r="R29" s="621">
        <f t="shared" si="3"/>
        <v>1</v>
      </c>
      <c r="S29" s="22"/>
      <c r="T29" s="22"/>
      <c r="U29" s="22"/>
      <c r="V29" s="22"/>
    </row>
    <row r="30" spans="1:22" s="10" customFormat="1" ht="16.149999999999999" customHeight="1" x14ac:dyDescent="0.15">
      <c r="A30" s="44">
        <v>26</v>
      </c>
      <c r="B30" s="676" t="s">
        <v>27</v>
      </c>
      <c r="C30" s="671">
        <v>14</v>
      </c>
      <c r="D30" s="591">
        <v>8</v>
      </c>
      <c r="E30" s="144">
        <v>4.17</v>
      </c>
      <c r="F30" s="596">
        <v>3.59</v>
      </c>
      <c r="G30" s="619" t="s">
        <v>507</v>
      </c>
      <c r="H30" s="616" t="s">
        <v>507</v>
      </c>
      <c r="I30" s="624" t="s">
        <v>507</v>
      </c>
      <c r="J30" s="616" t="s">
        <v>507</v>
      </c>
      <c r="K30" s="616" t="s">
        <v>507</v>
      </c>
      <c r="L30" s="626" t="s">
        <v>507</v>
      </c>
      <c r="M30" s="619" t="s">
        <v>507</v>
      </c>
      <c r="N30" s="616" t="s">
        <v>507</v>
      </c>
      <c r="O30" s="624" t="s">
        <v>507</v>
      </c>
      <c r="P30" s="619" t="s">
        <v>507</v>
      </c>
      <c r="Q30" s="616" t="s">
        <v>507</v>
      </c>
      <c r="R30" s="624" t="s">
        <v>507</v>
      </c>
      <c r="S30" s="22"/>
      <c r="T30" s="22"/>
      <c r="U30" s="22"/>
      <c r="V30" s="22"/>
    </row>
    <row r="31" spans="1:22" s="10" customFormat="1" ht="16.149999999999999" customHeight="1" x14ac:dyDescent="0.15">
      <c r="A31" s="44">
        <v>27</v>
      </c>
      <c r="B31" s="676" t="s">
        <v>13</v>
      </c>
      <c r="C31" s="671">
        <v>3</v>
      </c>
      <c r="D31" s="591">
        <v>6</v>
      </c>
      <c r="E31" s="144">
        <v>1.1399999999999999</v>
      </c>
      <c r="F31" s="596">
        <v>2.56</v>
      </c>
      <c r="G31" s="610">
        <v>42</v>
      </c>
      <c r="H31" s="598">
        <v>19</v>
      </c>
      <c r="I31" s="621">
        <f t="shared" si="0"/>
        <v>-23</v>
      </c>
      <c r="J31" s="616">
        <v>12</v>
      </c>
      <c r="K31" s="599">
        <v>9</v>
      </c>
      <c r="L31" s="625">
        <f t="shared" si="1"/>
        <v>-3</v>
      </c>
      <c r="M31" s="619">
        <v>11</v>
      </c>
      <c r="N31" s="599">
        <v>34</v>
      </c>
      <c r="O31" s="621">
        <f t="shared" si="2"/>
        <v>23</v>
      </c>
      <c r="P31" s="619">
        <v>0</v>
      </c>
      <c r="Q31" s="614">
        <v>6</v>
      </c>
      <c r="R31" s="621">
        <f t="shared" si="3"/>
        <v>6</v>
      </c>
      <c r="S31" s="22"/>
      <c r="T31" s="22"/>
      <c r="U31" s="22"/>
      <c r="V31" s="22"/>
    </row>
    <row r="32" spans="1:22" s="10" customFormat="1" ht="16.149999999999999" customHeight="1" x14ac:dyDescent="0.15">
      <c r="A32" s="44">
        <v>28</v>
      </c>
      <c r="B32" s="676" t="s">
        <v>29</v>
      </c>
      <c r="C32" s="671">
        <v>3</v>
      </c>
      <c r="D32" s="591">
        <v>3</v>
      </c>
      <c r="E32" s="144">
        <v>2.09</v>
      </c>
      <c r="F32" s="596">
        <v>1.9</v>
      </c>
      <c r="G32" s="619" t="s">
        <v>507</v>
      </c>
      <c r="H32" s="616" t="s">
        <v>507</v>
      </c>
      <c r="I32" s="624" t="s">
        <v>507</v>
      </c>
      <c r="J32" s="616" t="s">
        <v>507</v>
      </c>
      <c r="K32" s="616" t="s">
        <v>507</v>
      </c>
      <c r="L32" s="626" t="s">
        <v>507</v>
      </c>
      <c r="M32" s="619" t="s">
        <v>507</v>
      </c>
      <c r="N32" s="616" t="s">
        <v>507</v>
      </c>
      <c r="O32" s="624" t="s">
        <v>507</v>
      </c>
      <c r="P32" s="619" t="s">
        <v>507</v>
      </c>
      <c r="Q32" s="616" t="s">
        <v>507</v>
      </c>
      <c r="R32" s="624" t="s">
        <v>507</v>
      </c>
      <c r="S32" s="22"/>
      <c r="T32" s="22"/>
      <c r="U32" s="22"/>
      <c r="V32" s="22"/>
    </row>
    <row r="33" spans="1:22" s="10" customFormat="1" ht="16.149999999999999" customHeight="1" x14ac:dyDescent="0.15">
      <c r="A33" s="44">
        <v>29</v>
      </c>
      <c r="B33" s="676" t="s">
        <v>30</v>
      </c>
      <c r="C33" s="671">
        <v>1</v>
      </c>
      <c r="D33" s="591">
        <v>2</v>
      </c>
      <c r="E33" s="144">
        <v>0.73</v>
      </c>
      <c r="F33" s="596">
        <v>1.53</v>
      </c>
      <c r="G33" s="619" t="s">
        <v>507</v>
      </c>
      <c r="H33" s="616" t="s">
        <v>507</v>
      </c>
      <c r="I33" s="624" t="s">
        <v>507</v>
      </c>
      <c r="J33" s="616" t="s">
        <v>507</v>
      </c>
      <c r="K33" s="616" t="s">
        <v>507</v>
      </c>
      <c r="L33" s="626" t="s">
        <v>507</v>
      </c>
      <c r="M33" s="619" t="s">
        <v>507</v>
      </c>
      <c r="N33" s="616" t="s">
        <v>507</v>
      </c>
      <c r="O33" s="624" t="s">
        <v>507</v>
      </c>
      <c r="P33" s="619" t="s">
        <v>507</v>
      </c>
      <c r="Q33" s="616" t="s">
        <v>507</v>
      </c>
      <c r="R33" s="624" t="s">
        <v>507</v>
      </c>
      <c r="S33" s="22"/>
      <c r="T33" s="22"/>
      <c r="U33" s="22"/>
      <c r="V33" s="22"/>
    </row>
    <row r="34" spans="1:22" s="10" customFormat="1" ht="16.149999999999999" customHeight="1" x14ac:dyDescent="0.15">
      <c r="A34" s="44">
        <v>30</v>
      </c>
      <c r="B34" s="676" t="s">
        <v>14</v>
      </c>
      <c r="C34" s="671">
        <v>94</v>
      </c>
      <c r="D34" s="592">
        <v>109</v>
      </c>
      <c r="E34" s="143">
        <v>2.66</v>
      </c>
      <c r="F34" s="595">
        <v>3.13</v>
      </c>
      <c r="G34" s="610">
        <v>116</v>
      </c>
      <c r="H34" s="598">
        <v>106</v>
      </c>
      <c r="I34" s="621">
        <f t="shared" si="0"/>
        <v>-10</v>
      </c>
      <c r="J34" s="616">
        <v>71</v>
      </c>
      <c r="K34" s="599">
        <v>70</v>
      </c>
      <c r="L34" s="625">
        <f t="shared" si="1"/>
        <v>-1</v>
      </c>
      <c r="M34" s="619">
        <v>58</v>
      </c>
      <c r="N34" s="599">
        <v>198</v>
      </c>
      <c r="O34" s="621">
        <f t="shared" si="2"/>
        <v>140</v>
      </c>
      <c r="P34" s="619">
        <v>1</v>
      </c>
      <c r="Q34" s="614">
        <v>30</v>
      </c>
      <c r="R34" s="621">
        <f t="shared" si="3"/>
        <v>29</v>
      </c>
      <c r="S34" s="22"/>
      <c r="T34" s="22"/>
      <c r="U34" s="22"/>
      <c r="V34" s="22"/>
    </row>
    <row r="35" spans="1:22" ht="17.45" customHeight="1" thickBot="1" x14ac:dyDescent="0.2">
      <c r="B35" s="677" t="s">
        <v>33</v>
      </c>
      <c r="C35" s="673">
        <f>SUM(C5:C34)</f>
        <v>466.5</v>
      </c>
      <c r="D35" s="593">
        <f>SUM(D5:D34)</f>
        <v>533.5</v>
      </c>
      <c r="E35" s="145"/>
      <c r="F35" s="594"/>
      <c r="G35" s="612">
        <v>2189</v>
      </c>
      <c r="H35" s="618">
        <v>2569</v>
      </c>
      <c r="I35" s="622">
        <f t="shared" si="0"/>
        <v>380</v>
      </c>
      <c r="J35" s="617">
        <v>854</v>
      </c>
      <c r="K35" s="613">
        <v>907</v>
      </c>
      <c r="L35" s="627">
        <f t="shared" si="1"/>
        <v>53</v>
      </c>
      <c r="M35" s="620">
        <v>6207</v>
      </c>
      <c r="N35" s="613">
        <v>11652</v>
      </c>
      <c r="O35" s="622">
        <f t="shared" si="2"/>
        <v>5445</v>
      </c>
      <c r="P35" s="620">
        <v>16</v>
      </c>
      <c r="Q35" s="615">
        <v>569</v>
      </c>
      <c r="R35" s="622">
        <f t="shared" si="3"/>
        <v>553</v>
      </c>
    </row>
    <row r="36" spans="1:22" ht="11.25" customHeight="1" x14ac:dyDescent="0.15">
      <c r="B36" s="824" t="s">
        <v>508</v>
      </c>
      <c r="C36" s="824"/>
      <c r="D36" s="824"/>
      <c r="E36" s="824"/>
      <c r="F36" s="824"/>
      <c r="G36" s="14"/>
      <c r="H36" s="2"/>
      <c r="I36" s="2"/>
      <c r="M36" s="295" t="s">
        <v>506</v>
      </c>
    </row>
    <row r="37" spans="1:22" ht="11.25" customHeight="1" x14ac:dyDescent="0.15">
      <c r="B37" s="127"/>
      <c r="C37" s="127"/>
      <c r="D37" s="127"/>
      <c r="E37" s="127"/>
      <c r="F37" s="127"/>
      <c r="G37" s="127"/>
      <c r="H37" s="42"/>
      <c r="I37" s="347"/>
      <c r="J37">
        <v>7</v>
      </c>
    </row>
    <row r="38" spans="1:22" x14ac:dyDescent="0.15">
      <c r="C38" s="18"/>
      <c r="D38" s="18"/>
      <c r="E38" s="18"/>
      <c r="F38" s="18"/>
    </row>
    <row r="39" spans="1:22" x14ac:dyDescent="0.15">
      <c r="C39" s="18"/>
      <c r="D39" s="18"/>
      <c r="E39" s="18"/>
      <c r="F39" s="18"/>
    </row>
    <row r="40" spans="1:22" x14ac:dyDescent="0.15">
      <c r="C40" s="18"/>
      <c r="D40" s="18"/>
      <c r="E40" s="18"/>
      <c r="F40" s="18"/>
    </row>
  </sheetData>
  <mergeCells count="9">
    <mergeCell ref="J3:L3"/>
    <mergeCell ref="M3:O3"/>
    <mergeCell ref="P3:R3"/>
    <mergeCell ref="G2:R2"/>
    <mergeCell ref="B36:F36"/>
    <mergeCell ref="C3:D3"/>
    <mergeCell ref="E3:F3"/>
    <mergeCell ref="C2:F2"/>
    <mergeCell ref="G3:I3"/>
  </mergeCells>
  <phoneticPr fontId="1"/>
  <pageMargins left="0.48" right="0.27559055118110237" top="0.35433070866141736" bottom="0.19685039370078741" header="0.39370078740157483" footer="0.19685039370078741"/>
  <pageSetup paperSize="9" scale="98" fitToHeight="0" orientation="landscape" r:id="rId1"/>
  <ignoredErrors>
    <ignoredError sqref="C35:D3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7"/>
  <sheetViews>
    <sheetView topLeftCell="A7" workbookViewId="0">
      <selection activeCell="L31" sqref="L31"/>
    </sheetView>
  </sheetViews>
  <sheetFormatPr defaultColWidth="8.875" defaultRowHeight="13.5" x14ac:dyDescent="0.15"/>
  <cols>
    <col min="1" max="1" width="2.875" style="147" customWidth="1"/>
    <col min="2" max="2" width="10" style="1" customWidth="1"/>
    <col min="3" max="3" width="10.125" style="1" customWidth="1"/>
    <col min="4" max="4" width="10.5" style="1" customWidth="1"/>
    <col min="5" max="5" width="6.75" style="1" customWidth="1"/>
    <col min="6" max="6" width="101.625" customWidth="1"/>
    <col min="7" max="7" width="3.75" customWidth="1"/>
    <col min="8" max="10" width="9" customWidth="1"/>
    <col min="11" max="16" width="6.75" style="1" customWidth="1"/>
    <col min="17" max="16384" width="8.875" style="1"/>
  </cols>
  <sheetData>
    <row r="1" spans="1:10" ht="14.25" thickBot="1" x14ac:dyDescent="0.2">
      <c r="B1" s="831" t="s">
        <v>117</v>
      </c>
      <c r="C1" s="831"/>
      <c r="D1" s="831"/>
      <c r="E1" s="831"/>
      <c r="F1" s="831"/>
    </row>
    <row r="2" spans="1:10" x14ac:dyDescent="0.15">
      <c r="B2" s="128"/>
      <c r="C2" s="832" t="s">
        <v>118</v>
      </c>
      <c r="D2" s="833"/>
      <c r="E2" s="834"/>
      <c r="F2" s="835"/>
    </row>
    <row r="3" spans="1:10" x14ac:dyDescent="0.15">
      <c r="B3" s="148"/>
      <c r="C3" s="838" t="s">
        <v>119</v>
      </c>
      <c r="D3" s="839"/>
      <c r="E3" s="840"/>
      <c r="F3" s="836" t="s">
        <v>120</v>
      </c>
    </row>
    <row r="4" spans="1:10" ht="28.5" customHeight="1" x14ac:dyDescent="0.15">
      <c r="B4" s="148"/>
      <c r="C4" s="681" t="s">
        <v>511</v>
      </c>
      <c r="D4" s="681" t="s">
        <v>512</v>
      </c>
      <c r="E4" s="681" t="s">
        <v>497</v>
      </c>
      <c r="F4" s="837"/>
    </row>
    <row r="5" spans="1:10" s="12" customFormat="1" x14ac:dyDescent="0.15">
      <c r="A5" s="27">
        <v>1</v>
      </c>
      <c r="B5" s="149" t="s">
        <v>2</v>
      </c>
      <c r="C5" s="150">
        <v>80</v>
      </c>
      <c r="D5" s="151">
        <v>102</v>
      </c>
      <c r="E5" s="566">
        <f>C5-D5</f>
        <v>-22</v>
      </c>
      <c r="F5" s="336"/>
      <c r="G5" s="37"/>
      <c r="H5" s="37"/>
      <c r="I5" s="37"/>
      <c r="J5" s="37"/>
    </row>
    <row r="6" spans="1:10" s="12" customFormat="1" x14ac:dyDescent="0.15">
      <c r="A6" s="27">
        <v>2</v>
      </c>
      <c r="B6" s="149" t="s">
        <v>16</v>
      </c>
      <c r="C6" s="152">
        <v>138</v>
      </c>
      <c r="D6" s="152">
        <v>85</v>
      </c>
      <c r="E6" s="566">
        <f t="shared" ref="E6:E35" si="0">C6-D6</f>
        <v>53</v>
      </c>
      <c r="F6" s="337" t="s">
        <v>121</v>
      </c>
      <c r="G6" s="37"/>
      <c r="H6" s="37"/>
      <c r="I6" s="37"/>
      <c r="J6" s="37"/>
    </row>
    <row r="7" spans="1:10" s="12" customFormat="1" x14ac:dyDescent="0.15">
      <c r="A7" s="27">
        <v>3</v>
      </c>
      <c r="B7" s="149" t="s">
        <v>3</v>
      </c>
      <c r="C7" s="151">
        <v>950</v>
      </c>
      <c r="D7" s="151">
        <v>727</v>
      </c>
      <c r="E7" s="566">
        <f t="shared" si="0"/>
        <v>223</v>
      </c>
      <c r="F7" s="682" t="s">
        <v>510</v>
      </c>
      <c r="G7" s="37"/>
      <c r="H7" s="37"/>
      <c r="I7" s="37"/>
      <c r="J7" s="37"/>
    </row>
    <row r="8" spans="1:10" s="12" customFormat="1" ht="16.5" customHeight="1" x14ac:dyDescent="0.15">
      <c r="A8" s="27">
        <v>4</v>
      </c>
      <c r="B8" s="149" t="s">
        <v>17</v>
      </c>
      <c r="C8" s="151">
        <v>22</v>
      </c>
      <c r="D8" s="151">
        <v>24</v>
      </c>
      <c r="E8" s="566">
        <f t="shared" si="0"/>
        <v>-2</v>
      </c>
      <c r="F8" s="344" t="s">
        <v>122</v>
      </c>
      <c r="G8" s="37"/>
      <c r="H8" s="37"/>
      <c r="I8" s="37"/>
      <c r="J8" s="37"/>
    </row>
    <row r="9" spans="1:10" s="12" customFormat="1" x14ac:dyDescent="0.15">
      <c r="A9" s="27">
        <v>5</v>
      </c>
      <c r="B9" s="149" t="s">
        <v>4</v>
      </c>
      <c r="C9" s="153">
        <v>379</v>
      </c>
      <c r="D9" s="151">
        <v>331</v>
      </c>
      <c r="E9" s="566">
        <f t="shared" si="0"/>
        <v>48</v>
      </c>
      <c r="F9" s="344" t="s">
        <v>123</v>
      </c>
      <c r="G9" s="37"/>
      <c r="H9" s="37"/>
      <c r="I9" s="37"/>
      <c r="J9" s="37"/>
    </row>
    <row r="10" spans="1:10" s="156" customFormat="1" ht="27.75" customHeight="1" x14ac:dyDescent="0.15">
      <c r="A10" s="154">
        <v>6</v>
      </c>
      <c r="B10" s="149" t="s">
        <v>18</v>
      </c>
      <c r="C10" s="152">
        <v>54</v>
      </c>
      <c r="D10" s="152">
        <v>67</v>
      </c>
      <c r="E10" s="566">
        <f t="shared" si="0"/>
        <v>-13</v>
      </c>
      <c r="F10" s="683" t="s">
        <v>124</v>
      </c>
      <c r="G10" s="155"/>
      <c r="H10" s="155"/>
      <c r="I10" s="155"/>
      <c r="J10" s="155"/>
    </row>
    <row r="11" spans="1:10" s="12" customFormat="1" ht="27" customHeight="1" x14ac:dyDescent="0.15">
      <c r="A11" s="27">
        <v>7</v>
      </c>
      <c r="B11" s="149" t="s">
        <v>28</v>
      </c>
      <c r="C11" s="157">
        <v>39</v>
      </c>
      <c r="D11" s="158">
        <v>10</v>
      </c>
      <c r="E11" s="566">
        <f t="shared" si="0"/>
        <v>29</v>
      </c>
      <c r="F11" s="338" t="s">
        <v>125</v>
      </c>
      <c r="G11" s="37"/>
      <c r="H11" s="37"/>
      <c r="I11" s="37"/>
      <c r="J11" s="37"/>
    </row>
    <row r="12" spans="1:10" s="12" customFormat="1" x14ac:dyDescent="0.15">
      <c r="A12" s="27">
        <v>8</v>
      </c>
      <c r="B12" s="149" t="s">
        <v>19</v>
      </c>
      <c r="C12" s="159">
        <v>39</v>
      </c>
      <c r="D12" s="159">
        <v>47</v>
      </c>
      <c r="E12" s="566">
        <f t="shared" si="0"/>
        <v>-8</v>
      </c>
      <c r="F12" s="336" t="s">
        <v>126</v>
      </c>
      <c r="G12" s="37"/>
      <c r="H12" s="37"/>
      <c r="I12" s="37"/>
      <c r="J12" s="37"/>
    </row>
    <row r="13" spans="1:10" s="12" customFormat="1" ht="22.5" customHeight="1" x14ac:dyDescent="0.15">
      <c r="A13" s="27">
        <v>9</v>
      </c>
      <c r="B13" s="149" t="s">
        <v>20</v>
      </c>
      <c r="C13" s="153">
        <v>162</v>
      </c>
      <c r="D13" s="153">
        <v>207</v>
      </c>
      <c r="E13" s="566">
        <f t="shared" si="0"/>
        <v>-45</v>
      </c>
      <c r="F13" s="340" t="s">
        <v>127</v>
      </c>
      <c r="G13" s="37"/>
      <c r="H13" s="37"/>
      <c r="I13" s="37"/>
      <c r="J13" s="37"/>
    </row>
    <row r="14" spans="1:10" s="12" customFormat="1" x14ac:dyDescent="0.15">
      <c r="A14" s="27">
        <v>10</v>
      </c>
      <c r="B14" s="149" t="s">
        <v>5</v>
      </c>
      <c r="C14" s="159">
        <v>255</v>
      </c>
      <c r="D14" s="159">
        <v>162</v>
      </c>
      <c r="E14" s="566">
        <f t="shared" si="0"/>
        <v>93</v>
      </c>
      <c r="F14" s="341" t="s">
        <v>128</v>
      </c>
      <c r="G14" s="37"/>
      <c r="H14" s="37"/>
      <c r="I14" s="37"/>
      <c r="J14" s="37"/>
    </row>
    <row r="15" spans="1:10" s="12" customFormat="1" ht="14.25" customHeight="1" x14ac:dyDescent="0.15">
      <c r="A15" s="27">
        <v>11</v>
      </c>
      <c r="B15" s="149" t="s">
        <v>6</v>
      </c>
      <c r="C15" s="160">
        <v>149</v>
      </c>
      <c r="D15" s="161">
        <v>122</v>
      </c>
      <c r="E15" s="566">
        <f t="shared" si="0"/>
        <v>27</v>
      </c>
      <c r="F15" s="338" t="s">
        <v>129</v>
      </c>
      <c r="G15" s="37"/>
      <c r="H15" s="37"/>
      <c r="I15" s="37"/>
      <c r="J15" s="37"/>
    </row>
    <row r="16" spans="1:10" s="12" customFormat="1" x14ac:dyDescent="0.15">
      <c r="A16" s="27">
        <v>12</v>
      </c>
      <c r="B16" s="149" t="s">
        <v>7</v>
      </c>
      <c r="C16" s="153">
        <v>1116</v>
      </c>
      <c r="D16" s="153">
        <v>1154</v>
      </c>
      <c r="E16" s="566">
        <f t="shared" si="0"/>
        <v>-38</v>
      </c>
      <c r="F16" s="342" t="s">
        <v>130</v>
      </c>
      <c r="G16" s="37"/>
      <c r="H16" s="37"/>
      <c r="I16" s="37"/>
      <c r="J16" s="37"/>
    </row>
    <row r="17" spans="1:10" s="12" customFormat="1" ht="23.25" customHeight="1" x14ac:dyDescent="0.15">
      <c r="A17" s="27">
        <v>13</v>
      </c>
      <c r="B17" s="149" t="s">
        <v>8</v>
      </c>
      <c r="C17" s="150">
        <v>77</v>
      </c>
      <c r="D17" s="150">
        <v>174</v>
      </c>
      <c r="E17" s="566">
        <f t="shared" si="0"/>
        <v>-97</v>
      </c>
      <c r="F17" s="343" t="s">
        <v>131</v>
      </c>
      <c r="G17" s="37"/>
      <c r="H17" s="37"/>
      <c r="I17" s="37"/>
      <c r="J17" s="37"/>
    </row>
    <row r="18" spans="1:10" s="12" customFormat="1" ht="28.5" customHeight="1" x14ac:dyDescent="0.15">
      <c r="A18" s="27">
        <v>14</v>
      </c>
      <c r="B18" s="149" t="s">
        <v>9</v>
      </c>
      <c r="C18" s="150">
        <v>18</v>
      </c>
      <c r="D18" s="153">
        <v>47</v>
      </c>
      <c r="E18" s="566">
        <f t="shared" si="0"/>
        <v>-29</v>
      </c>
      <c r="F18" s="338" t="s">
        <v>132</v>
      </c>
      <c r="G18" s="37"/>
      <c r="H18" s="37"/>
      <c r="I18" s="37"/>
      <c r="J18" s="37"/>
    </row>
    <row r="19" spans="1:10" s="12" customFormat="1" x14ac:dyDescent="0.15">
      <c r="A19" s="27">
        <v>15</v>
      </c>
      <c r="B19" s="149" t="s">
        <v>31</v>
      </c>
      <c r="C19" s="159">
        <v>9</v>
      </c>
      <c r="D19" s="159">
        <v>4</v>
      </c>
      <c r="E19" s="566">
        <f t="shared" si="0"/>
        <v>5</v>
      </c>
      <c r="F19" s="344" t="s">
        <v>133</v>
      </c>
      <c r="G19" s="37"/>
      <c r="H19" s="37"/>
      <c r="I19" s="37"/>
      <c r="J19" s="37"/>
    </row>
    <row r="20" spans="1:10" s="12" customFormat="1" ht="22.5" customHeight="1" x14ac:dyDescent="0.15">
      <c r="A20" s="27">
        <v>16</v>
      </c>
      <c r="B20" s="149" t="s">
        <v>21</v>
      </c>
      <c r="C20" s="153">
        <v>15</v>
      </c>
      <c r="D20" s="153">
        <v>8</v>
      </c>
      <c r="E20" s="566">
        <f t="shared" si="0"/>
        <v>7</v>
      </c>
      <c r="F20" s="344" t="s">
        <v>134</v>
      </c>
      <c r="G20" s="37"/>
      <c r="H20" s="37"/>
      <c r="I20" s="37"/>
      <c r="J20" s="37"/>
    </row>
    <row r="21" spans="1:10" s="12" customFormat="1" ht="24.75" customHeight="1" x14ac:dyDescent="0.15">
      <c r="A21" s="27">
        <v>17</v>
      </c>
      <c r="B21" s="149" t="s">
        <v>22</v>
      </c>
      <c r="C21" s="153">
        <v>5</v>
      </c>
      <c r="D21" s="153">
        <v>11</v>
      </c>
      <c r="E21" s="566">
        <f t="shared" si="0"/>
        <v>-6</v>
      </c>
      <c r="F21" s="338" t="s">
        <v>567</v>
      </c>
      <c r="G21" s="37"/>
      <c r="H21" s="37"/>
      <c r="I21" s="37"/>
      <c r="J21" s="37"/>
    </row>
    <row r="22" spans="1:10" s="12" customFormat="1" ht="22.5" x14ac:dyDescent="0.15">
      <c r="A22" s="27">
        <v>18</v>
      </c>
      <c r="B22" s="149" t="s">
        <v>32</v>
      </c>
      <c r="C22" s="162">
        <v>121</v>
      </c>
      <c r="D22" s="153">
        <v>92</v>
      </c>
      <c r="E22" s="566">
        <f t="shared" si="0"/>
        <v>29</v>
      </c>
      <c r="F22" s="344" t="s">
        <v>135</v>
      </c>
      <c r="G22" s="37"/>
      <c r="H22" s="37"/>
      <c r="I22" s="37"/>
      <c r="J22" s="37"/>
    </row>
    <row r="23" spans="1:10" s="12" customFormat="1" ht="29.25" customHeight="1" x14ac:dyDescent="0.15">
      <c r="A23" s="27">
        <v>19</v>
      </c>
      <c r="B23" s="149" t="s">
        <v>10</v>
      </c>
      <c r="C23" s="153">
        <v>95</v>
      </c>
      <c r="D23" s="153">
        <v>52</v>
      </c>
      <c r="E23" s="566">
        <f t="shared" si="0"/>
        <v>43</v>
      </c>
      <c r="F23" s="344" t="s">
        <v>136</v>
      </c>
      <c r="G23" s="37"/>
      <c r="H23" s="37"/>
      <c r="I23" s="37"/>
      <c r="J23" s="37"/>
    </row>
    <row r="24" spans="1:10" s="12" customFormat="1" x14ac:dyDescent="0.15">
      <c r="A24" s="27">
        <v>20</v>
      </c>
      <c r="B24" s="149" t="s">
        <v>11</v>
      </c>
      <c r="C24" s="151">
        <v>48</v>
      </c>
      <c r="D24" s="151">
        <v>59</v>
      </c>
      <c r="E24" s="566">
        <f t="shared" si="0"/>
        <v>-11</v>
      </c>
      <c r="F24" s="344" t="s">
        <v>137</v>
      </c>
      <c r="G24" s="37"/>
      <c r="H24" s="37"/>
      <c r="I24" s="37"/>
      <c r="J24" s="37"/>
    </row>
    <row r="25" spans="1:10" s="12" customFormat="1" x14ac:dyDescent="0.15">
      <c r="A25" s="27">
        <v>21</v>
      </c>
      <c r="B25" s="149" t="s">
        <v>23</v>
      </c>
      <c r="C25" s="159">
        <v>13</v>
      </c>
      <c r="D25" s="159">
        <v>2</v>
      </c>
      <c r="E25" s="566">
        <f t="shared" si="0"/>
        <v>11</v>
      </c>
      <c r="F25" s="344" t="s">
        <v>138</v>
      </c>
      <c r="G25" s="37"/>
      <c r="H25" s="37"/>
      <c r="I25" s="37"/>
      <c r="J25" s="37"/>
    </row>
    <row r="26" spans="1:10" s="12" customFormat="1" x14ac:dyDescent="0.15">
      <c r="A26" s="27">
        <v>22</v>
      </c>
      <c r="B26" s="149" t="s">
        <v>24</v>
      </c>
      <c r="C26" s="151">
        <v>4</v>
      </c>
      <c r="D26" s="151">
        <v>2</v>
      </c>
      <c r="E26" s="566">
        <f t="shared" si="0"/>
        <v>2</v>
      </c>
      <c r="F26" s="336" t="s">
        <v>139</v>
      </c>
      <c r="G26" s="37"/>
      <c r="H26" s="37"/>
      <c r="I26" s="37"/>
      <c r="J26" s="37"/>
    </row>
    <row r="27" spans="1:10" s="32" customFormat="1" x14ac:dyDescent="0.15">
      <c r="A27" s="27">
        <v>23</v>
      </c>
      <c r="B27" s="733" t="s">
        <v>25</v>
      </c>
      <c r="C27" s="159">
        <v>1</v>
      </c>
      <c r="D27" s="159">
        <v>3</v>
      </c>
      <c r="E27" s="566">
        <f t="shared" si="0"/>
        <v>-2</v>
      </c>
      <c r="F27" s="336"/>
      <c r="G27" s="126"/>
      <c r="H27" s="126"/>
      <c r="I27" s="126"/>
      <c r="J27" s="126"/>
    </row>
    <row r="28" spans="1:10" s="12" customFormat="1" x14ac:dyDescent="0.15">
      <c r="A28" s="27">
        <v>24</v>
      </c>
      <c r="B28" s="149" t="s">
        <v>26</v>
      </c>
      <c r="C28" s="151">
        <v>0</v>
      </c>
      <c r="D28" s="151">
        <v>0</v>
      </c>
      <c r="E28" s="566">
        <f t="shared" si="0"/>
        <v>0</v>
      </c>
      <c r="F28" s="339" t="s">
        <v>140</v>
      </c>
      <c r="G28" s="37"/>
      <c r="H28" s="37"/>
      <c r="I28" s="37"/>
      <c r="J28" s="37"/>
    </row>
    <row r="29" spans="1:10" s="12" customFormat="1" x14ac:dyDescent="0.15">
      <c r="A29" s="27">
        <v>25</v>
      </c>
      <c r="B29" s="149" t="s">
        <v>12</v>
      </c>
      <c r="C29" s="152">
        <v>11</v>
      </c>
      <c r="D29" s="152">
        <v>12</v>
      </c>
      <c r="E29" s="566">
        <f t="shared" si="0"/>
        <v>-1</v>
      </c>
      <c r="F29" s="336" t="s">
        <v>137</v>
      </c>
      <c r="G29" s="37"/>
      <c r="H29" s="37"/>
      <c r="I29" s="37"/>
      <c r="J29" s="37"/>
    </row>
    <row r="30" spans="1:10" s="12" customFormat="1" x14ac:dyDescent="0.15">
      <c r="A30" s="27">
        <v>26</v>
      </c>
      <c r="B30" s="149" t="s">
        <v>27</v>
      </c>
      <c r="C30" s="151">
        <v>5</v>
      </c>
      <c r="D30" s="151">
        <v>6</v>
      </c>
      <c r="E30" s="566">
        <f t="shared" si="0"/>
        <v>-1</v>
      </c>
      <c r="F30" s="344" t="s">
        <v>141</v>
      </c>
      <c r="G30" s="37"/>
      <c r="H30" s="37"/>
      <c r="I30" s="37"/>
      <c r="J30" s="37"/>
    </row>
    <row r="31" spans="1:10" s="12" customFormat="1" x14ac:dyDescent="0.15">
      <c r="A31" s="27">
        <v>27</v>
      </c>
      <c r="B31" s="149" t="s">
        <v>13</v>
      </c>
      <c r="C31" s="151">
        <v>707</v>
      </c>
      <c r="D31" s="151">
        <v>469</v>
      </c>
      <c r="E31" s="566">
        <f t="shared" si="0"/>
        <v>238</v>
      </c>
      <c r="F31" s="344" t="s">
        <v>142</v>
      </c>
      <c r="G31" s="37"/>
      <c r="H31" s="37"/>
      <c r="I31" s="37"/>
      <c r="J31" s="37"/>
    </row>
    <row r="32" spans="1:10" s="12" customFormat="1" x14ac:dyDescent="0.15">
      <c r="A32" s="27">
        <v>28</v>
      </c>
      <c r="B32" s="149" t="s">
        <v>29</v>
      </c>
      <c r="C32" s="151">
        <v>4</v>
      </c>
      <c r="D32" s="151">
        <v>6</v>
      </c>
      <c r="E32" s="566">
        <f t="shared" si="0"/>
        <v>-2</v>
      </c>
      <c r="F32" s="338" t="s">
        <v>143</v>
      </c>
      <c r="G32" s="37"/>
      <c r="H32" s="37"/>
      <c r="I32" s="37"/>
      <c r="J32" s="37"/>
    </row>
    <row r="33" spans="1:10" s="12" customFormat="1" x14ac:dyDescent="0.15">
      <c r="A33" s="27">
        <v>29</v>
      </c>
      <c r="B33" s="149" t="s">
        <v>30</v>
      </c>
      <c r="C33" s="152">
        <v>6</v>
      </c>
      <c r="D33" s="159">
        <v>6</v>
      </c>
      <c r="E33" s="680">
        <f t="shared" si="0"/>
        <v>0</v>
      </c>
      <c r="F33" s="344" t="s">
        <v>144</v>
      </c>
      <c r="G33" s="37"/>
      <c r="H33" s="37"/>
      <c r="I33" s="37"/>
      <c r="J33" s="37"/>
    </row>
    <row r="34" spans="1:10" s="12" customFormat="1" x14ac:dyDescent="0.15">
      <c r="A34" s="27">
        <v>30</v>
      </c>
      <c r="B34" s="149" t="s">
        <v>14</v>
      </c>
      <c r="C34" s="151">
        <v>1175</v>
      </c>
      <c r="D34" s="151">
        <v>1208</v>
      </c>
      <c r="E34" s="680">
        <f t="shared" si="0"/>
        <v>-33</v>
      </c>
      <c r="F34" s="336"/>
      <c r="G34" s="37"/>
      <c r="H34" s="37"/>
      <c r="I34" s="37"/>
      <c r="J34" s="37"/>
    </row>
    <row r="35" spans="1:10" s="12" customFormat="1" ht="14.25" thickBot="1" x14ac:dyDescent="0.2">
      <c r="A35" s="27"/>
      <c r="B35" s="163" t="s">
        <v>33</v>
      </c>
      <c r="C35" s="565">
        <f>SUM(C5:C34)</f>
        <v>5697</v>
      </c>
      <c r="D35" s="565">
        <f>SUM(D5:D34)</f>
        <v>5199</v>
      </c>
      <c r="E35" s="567">
        <f t="shared" si="0"/>
        <v>498</v>
      </c>
      <c r="F35" s="164"/>
      <c r="G35" s="37"/>
      <c r="H35" s="37"/>
      <c r="I35" s="37"/>
      <c r="J35" s="37"/>
    </row>
    <row r="36" spans="1:10" ht="11.25" customHeight="1" x14ac:dyDescent="0.15">
      <c r="B36" s="165"/>
      <c r="C36" s="684" t="s">
        <v>496</v>
      </c>
      <c r="D36" s="4"/>
      <c r="E36" s="4"/>
    </row>
    <row r="37" spans="1:10" ht="12" customHeight="1" x14ac:dyDescent="0.15">
      <c r="B37" s="127"/>
      <c r="C37" s="127"/>
      <c r="D37" s="146"/>
      <c r="E37" s="347"/>
      <c r="F37" s="166">
        <v>8</v>
      </c>
    </row>
  </sheetData>
  <mergeCells count="4">
    <mergeCell ref="B1:F1"/>
    <mergeCell ref="C2:F2"/>
    <mergeCell ref="F3:F4"/>
    <mergeCell ref="C3:E3"/>
  </mergeCells>
  <phoneticPr fontId="1"/>
  <pageMargins left="0.31496062992125984" right="0.11811023622047245" top="0.35433070866141736" bottom="0.15748031496062992" header="0.31496062992125984" footer="0.31496062992125984"/>
  <pageSetup paperSize="9" scale="9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4</vt:i4>
      </vt:variant>
    </vt:vector>
  </HeadingPairs>
  <TitlesOfParts>
    <vt:vector size="23" baseType="lpstr">
      <vt:lpstr>目次</vt:lpstr>
      <vt:lpstr>1. 職員数(正規・非正規）</vt:lpstr>
      <vt:lpstr>2-1）正規時間外　－２）過労死</vt:lpstr>
      <vt:lpstr>2－3）時間外①</vt:lpstr>
      <vt:lpstr>2－3）時間外②</vt:lpstr>
      <vt:lpstr>４　労働基準法（外郭団体）</vt:lpstr>
      <vt:lpstr>５　労働基準法（社会福祉法人）</vt:lpstr>
      <vt:lpstr>6.障がい者雇用　７-1)生活困難</vt:lpstr>
      <vt:lpstr>7－2)児童相談所 </vt:lpstr>
      <vt:lpstr>7-3)保育士</vt:lpstr>
      <vt:lpstr>7-4)保健所</vt:lpstr>
      <vt:lpstr>8-1・2・3)地域医療</vt:lpstr>
      <vt:lpstr>8-4)救急搬送</vt:lpstr>
      <vt:lpstr>8-5)医療と介護</vt:lpstr>
      <vt:lpstr>8-6)大規模災害</vt:lpstr>
      <vt:lpstr>8-7)課題①</vt:lpstr>
      <vt:lpstr>8-7)課題②</vt:lpstr>
      <vt:lpstr>8-７-③)県への要望</vt:lpstr>
      <vt:lpstr>8-7-③)国への要望</vt:lpstr>
      <vt:lpstr>'1. 職員数(正規・非正規）'!Print_Area</vt:lpstr>
      <vt:lpstr>'2-1）正規時間外　－２）過労死'!Print_Area</vt:lpstr>
      <vt:lpstr>'6.障がい者雇用　７-1)生活困難'!Print_Area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横田行男</dc:creator>
  <cp:lastModifiedBy>jitiroren1</cp:lastModifiedBy>
  <cp:lastPrinted>2020-11-13T03:28:05Z</cp:lastPrinted>
  <dcterms:created xsi:type="dcterms:W3CDTF">2015-08-09T22:14:14Z</dcterms:created>
  <dcterms:modified xsi:type="dcterms:W3CDTF">2020-11-18T01:01:38Z</dcterms:modified>
</cp:coreProperties>
</file>